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CA02FF05-ACB7-496B-87DF-AD49F9D80D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" l="1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G17" i="2"/>
  <c r="H16" i="2"/>
  <c r="H15" i="2"/>
  <c r="H14" i="2"/>
  <c r="H13" i="2"/>
  <c r="H12" i="2"/>
  <c r="H11" i="2"/>
  <c r="H10" i="2"/>
  <c r="G10" i="2"/>
  <c r="H9" i="2"/>
  <c r="H8" i="2"/>
  <c r="H7" i="2"/>
  <c r="H6" i="2"/>
  <c r="H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<sst xmlns="http://schemas.openxmlformats.org/spreadsheetml/2006/main" count="295" uniqueCount="142">
  <si>
    <t>id</t>
  </si>
  <si>
    <t>套装id</t>
  </si>
  <si>
    <t>战魂id</t>
  </si>
  <si>
    <t>对应levleid</t>
  </si>
  <si>
    <t>战魂名称</t>
  </si>
  <si>
    <t>战魂稀有度</t>
  </si>
  <si>
    <t>掉落概率</t>
  </si>
  <si>
    <t>属性系数</t>
  </si>
  <si>
    <t>战魂属性</t>
  </si>
  <si>
    <t>升级系数</t>
  </si>
  <si>
    <t>词条数量</t>
  </si>
  <si>
    <t>战魂iconid</t>
  </si>
  <si>
    <t>f_id</t>
  </si>
  <si>
    <t>f_SetID</t>
  </si>
  <si>
    <t>f_SpiritID</t>
  </si>
  <si>
    <t>f_levelid</t>
  </si>
  <si>
    <t>f_SpiritName</t>
  </si>
  <si>
    <t>f_SpiritQuality</t>
  </si>
  <si>
    <t>f_GetRate</t>
  </si>
  <si>
    <t>f_QualityName</t>
  </si>
  <si>
    <t>f_PerksNumber</t>
  </si>
  <si>
    <t>f_SpiritIconID</t>
  </si>
  <si>
    <t>uint32</t>
  </si>
  <si>
    <t>byte</t>
  </si>
  <si>
    <t>ushort</t>
  </si>
  <si>
    <t>string</t>
  </si>
  <si>
    <t>5-10-15-20-25-30</t>
  </si>
  <si>
    <t>兽人步兵</t>
  </si>
  <si>
    <t>10026:100|10027:200|10028:125|10029:125</t>
  </si>
  <si>
    <t>0.05</t>
  </si>
  <si>
    <t>10026:13|10027:50|10028:25|10029:25</t>
  </si>
  <si>
    <t>10-15-20-25-30</t>
  </si>
  <si>
    <t>狼骑兵</t>
  </si>
  <si>
    <t>15-20-25-30</t>
  </si>
  <si>
    <t>步兵</t>
  </si>
  <si>
    <t>20-25-30</t>
  </si>
  <si>
    <t>鲜血女妖</t>
  </si>
  <si>
    <t>25-30</t>
  </si>
  <si>
    <t>侏儒飞机员</t>
  </si>
  <si>
    <t>10026:150|10027:250|10028:175|10029:175</t>
  </si>
  <si>
    <t>10026:20|10027:55|10028:30|10029:30</t>
  </si>
  <si>
    <t>30</t>
  </si>
  <si>
    <t>熊猫武仙</t>
  </si>
  <si>
    <t>10026:200|10027:300|10028:225|10029:225</t>
  </si>
  <si>
    <t>10026:30|10027:60|10028:40|10029:40</t>
  </si>
  <si>
    <t>40-50-60-70-95-120-145</t>
  </si>
  <si>
    <t>犀牛骑兵</t>
  </si>
  <si>
    <t>50-60-70-90-110-130</t>
  </si>
  <si>
    <t>骷髅法师</t>
  </si>
  <si>
    <t>60-70-90-110-130</t>
  </si>
  <si>
    <t>破肠者</t>
  </si>
  <si>
    <t>70-90-110-130</t>
  </si>
  <si>
    <t>蝙蝠骑兵</t>
  </si>
  <si>
    <t>90-110-130</t>
  </si>
  <si>
    <t>食尸鬼</t>
  </si>
  <si>
    <t>110-130</t>
  </si>
  <si>
    <t>侏儒之王</t>
  </si>
  <si>
    <t>130</t>
  </si>
  <si>
    <t>森林守护者</t>
  </si>
  <si>
    <t>150-170-195-220-245-270</t>
  </si>
  <si>
    <t>兽人矛兵</t>
  </si>
  <si>
    <t>170-195-220-245-270</t>
  </si>
  <si>
    <t>牛头链锤兵</t>
  </si>
  <si>
    <t>195-220-245-270</t>
  </si>
  <si>
    <t>精灵鸟骑兵</t>
  </si>
  <si>
    <t>220-245-270</t>
  </si>
  <si>
    <t>森林熊王</t>
  </si>
  <si>
    <t>245-270</t>
  </si>
  <si>
    <t>地狱猎手</t>
  </si>
  <si>
    <t>270</t>
  </si>
  <si>
    <t>暮色游侠</t>
  </si>
  <si>
    <t>295-330-365-400-435-570</t>
  </si>
  <si>
    <t>石像魔</t>
  </si>
  <si>
    <t>330-365-400-435-570</t>
  </si>
  <si>
    <t>牛头步兵</t>
  </si>
  <si>
    <t>365-400-435-570</t>
  </si>
  <si>
    <t>精灵弓兵</t>
  </si>
  <si>
    <t>400-435-570</t>
  </si>
  <si>
    <t>地兽骑士</t>
  </si>
  <si>
    <t>435-570</t>
  </si>
  <si>
    <t>凤凰</t>
  </si>
  <si>
    <t>570</t>
  </si>
  <si>
    <t>弗莱</t>
  </si>
  <si>
    <t>520-570-620-670-720-770</t>
  </si>
  <si>
    <t>金甲壳虫</t>
  </si>
  <si>
    <t>570-620-670-720-770</t>
  </si>
  <si>
    <t>红铠战士</t>
  </si>
  <si>
    <t>620-670-720-770</t>
  </si>
  <si>
    <t>侏儒枪兵</t>
  </si>
  <si>
    <t>670-720-770</t>
  </si>
  <si>
    <t>极寒之龙</t>
  </si>
  <si>
    <t>720-770</t>
  </si>
  <si>
    <t>兽人剑士</t>
  </si>
  <si>
    <t>770</t>
  </si>
  <si>
    <t>820-870-920-970-1020-1070</t>
  </si>
  <si>
    <t>精灵骑兵</t>
  </si>
  <si>
    <t>870-920-970-1020-1070</t>
  </si>
  <si>
    <t>双头魔龙</t>
  </si>
  <si>
    <t>920-970-1020-1070</t>
  </si>
  <si>
    <t>飞鹫骑士</t>
  </si>
  <si>
    <t>970-1020-1070</t>
  </si>
  <si>
    <t>死亡恶魔</t>
  </si>
  <si>
    <t>1020-1070</t>
  </si>
  <si>
    <t>元素魔导师</t>
  </si>
  <si>
    <t>1070</t>
  </si>
  <si>
    <t>巨魔炼金师</t>
  </si>
  <si>
    <t>1120-1170-1220-1270-1320-1370-1420-1470-1520-1570-1620-1670</t>
  </si>
  <si>
    <t>海洋践踏者</t>
  </si>
  <si>
    <t>1170-1220-1270-1320-1370-1420-1470-1520-1570-1620-1670</t>
  </si>
  <si>
    <t>自然守护者</t>
  </si>
  <si>
    <t>1220-1270-1320-1370-1420-1470-1520-1570-1620-1670</t>
  </si>
  <si>
    <t>海洋巨龙</t>
  </si>
  <si>
    <t>1270-1320-1370-1420-1470-1520-1570-1620-1670</t>
  </si>
  <si>
    <t>海洋巨蛇</t>
  </si>
  <si>
    <t>1320-1370-1420-1470-1520-1570-1620-1670</t>
  </si>
  <si>
    <t>异变甲虫</t>
  </si>
  <si>
    <t>1370-1420-1470-1520-1570-1620-1670</t>
  </si>
  <si>
    <t>野猪王</t>
  </si>
  <si>
    <t>1420-1470-1520-1570-1620-1670</t>
  </si>
  <si>
    <t>炎之魔女</t>
  </si>
  <si>
    <t>1470-1520-1570-1620-1670</t>
  </si>
  <si>
    <t>自然巨像</t>
  </si>
  <si>
    <t>1520-1570-1620-1670</t>
  </si>
  <si>
    <t>皇家魔法师</t>
  </si>
  <si>
    <t>1570-1620-1670</t>
  </si>
  <si>
    <t>海洋守护者</t>
  </si>
  <si>
    <t>1620-1670</t>
  </si>
  <si>
    <t>皇家骑士</t>
  </si>
  <si>
    <t>1670</t>
  </si>
  <si>
    <t>潮汐牵引者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</si>
  <si>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</si>
  <si>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</si>
  <si>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</si>
  <si>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</si>
  <si>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</si>
  <si>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</si>
  <si>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</si>
  <si>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</si>
  <si>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</si>
  <si>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</si>
  <si>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</si>
  <si>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虚空巨龙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</si>
</sst>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 "/>
    <numFmt numFmtId="178" formatCode="0.00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77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40" zoomScale="115" zoomScaleNormal="115" workbookViewId="0">
      <selection activeCell="D47" sqref="D47"/>
    </sheetView>
  </sheetViews>
  <sheetFormatPr defaultColWidth="9" defaultRowHeight="14" x14ac:dyDescent="0.3"/>
  <cols>
    <col min="4" max="4" width="46.08203125" style="5" customWidth="1"/>
    <col min="5" max="6" width="14.58203125" customWidth="1"/>
    <col min="7" max="7" width="14.75" style="6" customWidth="1"/>
    <col min="8" max="8" width="10" customWidth="1"/>
    <col min="9" max="9" width="36.33203125" style="7" customWidth="1"/>
    <col min="10" max="10" width="10.58203125" style="5" hidden="1" customWidth="1"/>
    <col min="11" max="11" width="40.58203125" customWidth="1"/>
    <col min="12" max="12" width="10.75" customWidth="1"/>
  </cols>
  <sheetData>
    <row r="1" spans="1:17" x14ac:dyDescent="0.3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10" t="s">
        <v>6</v>
      </c>
      <c r="H1" s="8" t="s">
        <v>7</v>
      </c>
      <c r="I1" s="13" t="s">
        <v>8</v>
      </c>
      <c r="J1" s="9" t="s">
        <v>9</v>
      </c>
      <c r="K1" s="8" t="s">
        <v>10</v>
      </c>
      <c r="L1" s="8" t="s">
        <v>11</v>
      </c>
    </row>
    <row r="2" spans="1:17" x14ac:dyDescent="0.3">
      <c r="A2" s="8" t="s">
        <v>12</v>
      </c>
      <c r="B2" s="8" t="s">
        <v>13</v>
      </c>
      <c r="C2" s="8" t="s">
        <v>14</v>
      </c>
      <c r="D2" s="9" t="s">
        <v>15</v>
      </c>
      <c r="E2" s="8" t="s">
        <v>16</v>
      </c>
      <c r="F2" s="8" t="s">
        <v>17</v>
      </c>
      <c r="G2" s="10" t="s">
        <v>18</v>
      </c>
      <c r="H2" s="8"/>
      <c r="I2" s="13" t="s">
        <v>19</v>
      </c>
      <c r="J2" s="9"/>
      <c r="K2" s="8" t="s">
        <v>20</v>
      </c>
      <c r="L2" s="8" t="s">
        <v>21</v>
      </c>
    </row>
    <row r="3" spans="1:17" x14ac:dyDescent="0.3">
      <c r="A3" s="8" t="s">
        <v>22</v>
      </c>
      <c r="B3" s="8" t="s">
        <v>23</v>
      </c>
      <c r="C3" s="8" t="s">
        <v>24</v>
      </c>
      <c r="D3" s="9" t="s">
        <v>25</v>
      </c>
      <c r="E3" s="8" t="s">
        <v>25</v>
      </c>
      <c r="F3" s="8" t="s">
        <v>23</v>
      </c>
      <c r="G3" s="10" t="s">
        <v>24</v>
      </c>
      <c r="H3" s="8"/>
      <c r="I3" s="13" t="s">
        <v>25</v>
      </c>
      <c r="J3" s="9"/>
      <c r="K3" s="13" t="s">
        <v>25</v>
      </c>
      <c r="L3" s="8" t="s">
        <v>23</v>
      </c>
    </row>
    <row r="4" spans="1:17" x14ac:dyDescent="0.3">
      <c r="A4" s="8">
        <v>1</v>
      </c>
      <c r="B4" s="8">
        <v>1</v>
      </c>
      <c r="C4" s="8">
        <v>1</v>
      </c>
      <c r="D4" s="9">
        <v>1</v>
      </c>
      <c r="E4" s="8">
        <v>1</v>
      </c>
      <c r="F4" s="8">
        <v>1</v>
      </c>
      <c r="G4" s="10">
        <v>1</v>
      </c>
      <c r="H4" s="8"/>
      <c r="I4" s="13">
        <v>1</v>
      </c>
      <c r="J4" s="9"/>
      <c r="K4" s="8">
        <v>1</v>
      </c>
      <c r="L4" s="8">
        <v>1</v>
      </c>
      <c r="P4" s="14"/>
      <c r="Q4" s="8"/>
    </row>
    <row r="5" spans="1:17" x14ac:dyDescent="0.3">
      <c r="A5" s="8">
        <v>1</v>
      </c>
      <c r="B5" s="8">
        <v>1</v>
      </c>
      <c r="C5" s="8">
        <v>1</v>
      </c>
      <c r="D5" s="9" t="s">
        <v>26</v>
      </c>
      <c r="E5" s="11" t="s">
        <v>27</v>
      </c>
      <c r="F5" s="8">
        <v>1</v>
      </c>
      <c r="G5" s="6">
        <v>1900</v>
      </c>
      <c r="H5">
        <f t="shared" ref="H5:H24" si="0">(IF(F5=1,"0.5",IF(F5=2,"0.6",0.7)))+0.1</f>
        <v>0.6</v>
      </c>
      <c r="I5" s="14" t="s">
        <v>28</v>
      </c>
      <c r="J5" s="9" t="s">
        <v>29</v>
      </c>
      <c r="K5" s="8" t="s">
        <v>30</v>
      </c>
      <c r="L5" s="8">
        <v>1</v>
      </c>
      <c r="P5" s="13"/>
      <c r="Q5" s="8"/>
    </row>
    <row r="6" spans="1:17" x14ac:dyDescent="0.3">
      <c r="A6" s="8">
        <v>2</v>
      </c>
      <c r="B6" s="8">
        <v>2</v>
      </c>
      <c r="C6" s="8">
        <v>2</v>
      </c>
      <c r="D6" s="9" t="s">
        <v>31</v>
      </c>
      <c r="E6" s="11" t="s">
        <v>32</v>
      </c>
      <c r="F6" s="8">
        <v>1</v>
      </c>
      <c r="G6" s="6">
        <v>1900</v>
      </c>
      <c r="H6">
        <f t="shared" si="0"/>
        <v>0.6</v>
      </c>
      <c r="I6" s="14" t="s">
        <v>28</v>
      </c>
      <c r="J6" s="9" t="s">
        <v>29</v>
      </c>
      <c r="K6" s="8" t="s">
        <v>30</v>
      </c>
      <c r="L6" s="8">
        <v>2</v>
      </c>
      <c r="P6" s="13"/>
      <c r="Q6" s="8"/>
    </row>
    <row r="7" spans="1:17" x14ac:dyDescent="0.3">
      <c r="A7" s="8">
        <v>3</v>
      </c>
      <c r="B7" s="8">
        <v>19</v>
      </c>
      <c r="C7" s="8">
        <v>19</v>
      </c>
      <c r="D7" s="9" t="s">
        <v>33</v>
      </c>
      <c r="E7" s="11" t="s">
        <v>34</v>
      </c>
      <c r="F7" s="8">
        <v>1</v>
      </c>
      <c r="G7" s="6">
        <v>1900</v>
      </c>
      <c r="H7">
        <f t="shared" si="0"/>
        <v>0.6</v>
      </c>
      <c r="I7" s="14" t="s">
        <v>28</v>
      </c>
      <c r="J7" s="9" t="s">
        <v>29</v>
      </c>
      <c r="K7" s="8" t="s">
        <v>30</v>
      </c>
      <c r="L7" s="8">
        <v>19</v>
      </c>
    </row>
    <row r="8" spans="1:17" x14ac:dyDescent="0.3">
      <c r="A8" s="8">
        <v>4</v>
      </c>
      <c r="B8" s="8">
        <v>12</v>
      </c>
      <c r="C8" s="8">
        <v>12</v>
      </c>
      <c r="D8" s="9" t="s">
        <v>35</v>
      </c>
      <c r="E8" s="11" t="s">
        <v>36</v>
      </c>
      <c r="F8" s="8">
        <v>1</v>
      </c>
      <c r="G8" s="6">
        <v>1900</v>
      </c>
      <c r="H8">
        <f t="shared" si="0"/>
        <v>0.6</v>
      </c>
      <c r="I8" s="14" t="s">
        <v>28</v>
      </c>
      <c r="J8" s="9" t="s">
        <v>29</v>
      </c>
      <c r="K8" s="8" t="s">
        <v>30</v>
      </c>
      <c r="L8" s="8">
        <v>12</v>
      </c>
    </row>
    <row r="9" spans="1:17" ht="13.5" customHeight="1" x14ac:dyDescent="0.3">
      <c r="A9" s="8">
        <v>5</v>
      </c>
      <c r="B9" s="8">
        <v>20</v>
      </c>
      <c r="C9" s="8">
        <v>20</v>
      </c>
      <c r="D9" s="9" t="s">
        <v>37</v>
      </c>
      <c r="E9" s="11" t="s">
        <v>38</v>
      </c>
      <c r="F9" s="8">
        <v>2</v>
      </c>
      <c r="G9" s="6">
        <v>1500</v>
      </c>
      <c r="H9">
        <f t="shared" si="0"/>
        <v>0.7</v>
      </c>
      <c r="I9" s="14" t="s">
        <v>39</v>
      </c>
      <c r="J9" s="9" t="s">
        <v>29</v>
      </c>
      <c r="K9" s="8" t="s">
        <v>40</v>
      </c>
      <c r="L9" s="8">
        <v>20</v>
      </c>
    </row>
    <row r="10" spans="1:17" x14ac:dyDescent="0.3">
      <c r="A10" s="8">
        <v>6</v>
      </c>
      <c r="B10" s="8">
        <v>62</v>
      </c>
      <c r="C10" s="8">
        <v>62</v>
      </c>
      <c r="D10" s="9" t="s">
        <v>41</v>
      </c>
      <c r="E10" s="11" t="s">
        <v>42</v>
      </c>
      <c r="F10" s="8">
        <v>3</v>
      </c>
      <c r="G10" s="6">
        <f>10000-SUM(G5:G9)</f>
        <v>900</v>
      </c>
      <c r="H10">
        <f t="shared" si="0"/>
        <v>0.8</v>
      </c>
      <c r="I10" s="14" t="s">
        <v>43</v>
      </c>
      <c r="J10" s="9" t="s">
        <v>29</v>
      </c>
      <c r="K10" s="8" t="s">
        <v>44</v>
      </c>
      <c r="L10" s="8">
        <v>62</v>
      </c>
    </row>
    <row r="11" spans="1:17" x14ac:dyDescent="0.3">
      <c r="A11" s="8">
        <v>7</v>
      </c>
      <c r="B11" s="8">
        <v>5</v>
      </c>
      <c r="C11" s="8">
        <v>5</v>
      </c>
      <c r="D11" s="9" t="s">
        <v>45</v>
      </c>
      <c r="E11" s="11" t="s">
        <v>46</v>
      </c>
      <c r="F11" s="8">
        <v>1</v>
      </c>
      <c r="G11" s="6">
        <v>1500</v>
      </c>
      <c r="H11">
        <f t="shared" si="0"/>
        <v>0.6</v>
      </c>
      <c r="I11" s="14" t="s">
        <v>28</v>
      </c>
      <c r="J11" s="9" t="s">
        <v>29</v>
      </c>
      <c r="K11" s="8" t="s">
        <v>30</v>
      </c>
      <c r="L11" s="8">
        <v>5</v>
      </c>
    </row>
    <row r="12" spans="1:17" x14ac:dyDescent="0.3">
      <c r="A12" s="8">
        <v>8</v>
      </c>
      <c r="B12" s="8">
        <v>16</v>
      </c>
      <c r="C12" s="8">
        <v>16</v>
      </c>
      <c r="D12" s="9" t="s">
        <v>47</v>
      </c>
      <c r="E12" s="11" t="s">
        <v>48</v>
      </c>
      <c r="F12" s="8">
        <v>1</v>
      </c>
      <c r="G12" s="6">
        <v>1500</v>
      </c>
      <c r="H12">
        <f t="shared" si="0"/>
        <v>0.6</v>
      </c>
      <c r="I12" s="14" t="s">
        <v>28</v>
      </c>
      <c r="J12" s="9" t="s">
        <v>29</v>
      </c>
      <c r="K12" s="8" t="s">
        <v>30</v>
      </c>
      <c r="L12" s="8">
        <v>16</v>
      </c>
    </row>
    <row r="13" spans="1:17" ht="15" customHeight="1" x14ac:dyDescent="0.3">
      <c r="A13" s="8">
        <v>9</v>
      </c>
      <c r="B13" s="8">
        <v>13</v>
      </c>
      <c r="C13" s="8">
        <v>13</v>
      </c>
      <c r="D13" s="9" t="s">
        <v>49</v>
      </c>
      <c r="E13" s="11" t="s">
        <v>50</v>
      </c>
      <c r="F13" s="8">
        <v>1</v>
      </c>
      <c r="G13" s="6">
        <v>1500</v>
      </c>
      <c r="H13">
        <f t="shared" si="0"/>
        <v>0.6</v>
      </c>
      <c r="I13" s="14" t="s">
        <v>28</v>
      </c>
      <c r="J13" s="9" t="s">
        <v>29</v>
      </c>
      <c r="K13" s="8" t="s">
        <v>30</v>
      </c>
      <c r="L13" s="8">
        <v>13</v>
      </c>
    </row>
    <row r="14" spans="1:17" x14ac:dyDescent="0.3">
      <c r="A14" s="8">
        <v>10</v>
      </c>
      <c r="B14" s="8">
        <v>7</v>
      </c>
      <c r="C14" s="8">
        <v>7</v>
      </c>
      <c r="D14" s="9" t="s">
        <v>51</v>
      </c>
      <c r="E14" s="11" t="s">
        <v>52</v>
      </c>
      <c r="F14" s="8">
        <v>1</v>
      </c>
      <c r="G14" s="6">
        <v>1500</v>
      </c>
      <c r="H14">
        <f t="shared" si="0"/>
        <v>0.6</v>
      </c>
      <c r="I14" s="14" t="s">
        <v>28</v>
      </c>
      <c r="J14" s="9" t="s">
        <v>29</v>
      </c>
      <c r="K14" s="8" t="s">
        <v>30</v>
      </c>
      <c r="L14" s="8">
        <v>7</v>
      </c>
    </row>
    <row r="15" spans="1:17" x14ac:dyDescent="0.3">
      <c r="A15" s="8">
        <v>11</v>
      </c>
      <c r="B15" s="8">
        <v>10</v>
      </c>
      <c r="C15" s="8">
        <v>10</v>
      </c>
      <c r="D15" s="9" t="s">
        <v>53</v>
      </c>
      <c r="E15" s="11" t="s">
        <v>54</v>
      </c>
      <c r="F15" s="8">
        <v>1</v>
      </c>
      <c r="G15" s="6">
        <v>1500</v>
      </c>
      <c r="H15">
        <f t="shared" si="0"/>
        <v>0.6</v>
      </c>
      <c r="I15" s="14" t="s">
        <v>28</v>
      </c>
      <c r="J15" s="9" t="s">
        <v>29</v>
      </c>
      <c r="K15" s="8" t="s">
        <v>30</v>
      </c>
      <c r="L15" s="8">
        <v>10</v>
      </c>
    </row>
    <row r="16" spans="1:17" x14ac:dyDescent="0.3">
      <c r="A16" s="8">
        <v>12</v>
      </c>
      <c r="B16" s="8">
        <v>26</v>
      </c>
      <c r="C16" s="8">
        <v>26</v>
      </c>
      <c r="D16" s="9" t="s">
        <v>55</v>
      </c>
      <c r="E16" s="11" t="s">
        <v>56</v>
      </c>
      <c r="F16" s="8">
        <v>2</v>
      </c>
      <c r="G16" s="6">
        <v>1500</v>
      </c>
      <c r="H16">
        <f t="shared" si="0"/>
        <v>0.7</v>
      </c>
      <c r="I16" s="14" t="s">
        <v>39</v>
      </c>
      <c r="J16" s="9" t="s">
        <v>29</v>
      </c>
      <c r="K16" s="8" t="s">
        <v>40</v>
      </c>
      <c r="L16" s="8">
        <v>26</v>
      </c>
    </row>
    <row r="17" spans="1:12" x14ac:dyDescent="0.3">
      <c r="A17" s="8">
        <v>13</v>
      </c>
      <c r="B17" s="8">
        <v>33</v>
      </c>
      <c r="C17" s="8">
        <v>33</v>
      </c>
      <c r="D17" s="9" t="s">
        <v>57</v>
      </c>
      <c r="E17" s="11" t="s">
        <v>58</v>
      </c>
      <c r="F17" s="8">
        <v>3</v>
      </c>
      <c r="G17" s="6">
        <f>10000-SUM(G11:G16)</f>
        <v>1000</v>
      </c>
      <c r="H17">
        <f t="shared" si="0"/>
        <v>0.8</v>
      </c>
      <c r="I17" s="14" t="s">
        <v>43</v>
      </c>
      <c r="J17" s="9" t="s">
        <v>29</v>
      </c>
      <c r="K17" s="8" t="s">
        <v>44</v>
      </c>
      <c r="L17" s="8">
        <v>33</v>
      </c>
    </row>
    <row r="18" spans="1:12" ht="15" customHeight="1" x14ac:dyDescent="0.3">
      <c r="A18" s="8">
        <v>14</v>
      </c>
      <c r="B18" s="8">
        <v>3</v>
      </c>
      <c r="C18" s="8">
        <v>3</v>
      </c>
      <c r="D18" s="9" t="s">
        <v>59</v>
      </c>
      <c r="E18" s="11" t="s">
        <v>60</v>
      </c>
      <c r="F18" s="8">
        <v>1</v>
      </c>
      <c r="G18" s="6">
        <v>2000</v>
      </c>
      <c r="H18">
        <f t="shared" si="0"/>
        <v>0.6</v>
      </c>
      <c r="I18" s="14" t="s">
        <v>28</v>
      </c>
      <c r="J18" s="9" t="s">
        <v>29</v>
      </c>
      <c r="K18" s="8" t="s">
        <v>30</v>
      </c>
      <c r="L18" s="8">
        <v>3</v>
      </c>
    </row>
    <row r="19" spans="1:12" x14ac:dyDescent="0.3">
      <c r="A19" s="8">
        <v>15</v>
      </c>
      <c r="B19" s="8">
        <v>6</v>
      </c>
      <c r="C19" s="8">
        <v>6</v>
      </c>
      <c r="D19" s="9" t="s">
        <v>61</v>
      </c>
      <c r="E19" s="11" t="s">
        <v>62</v>
      </c>
      <c r="F19" s="8">
        <v>1</v>
      </c>
      <c r="G19" s="6">
        <v>2000</v>
      </c>
      <c r="H19">
        <f t="shared" si="0"/>
        <v>0.6</v>
      </c>
      <c r="I19" s="14" t="s">
        <v>28</v>
      </c>
      <c r="J19" s="9" t="s">
        <v>29</v>
      </c>
      <c r="K19" s="8" t="s">
        <v>30</v>
      </c>
      <c r="L19" s="8">
        <v>6</v>
      </c>
    </row>
    <row r="20" spans="1:12" x14ac:dyDescent="0.3">
      <c r="A20" s="8">
        <v>16</v>
      </c>
      <c r="B20" s="8">
        <v>34</v>
      </c>
      <c r="C20" s="8">
        <v>34</v>
      </c>
      <c r="D20" s="9" t="s">
        <v>63</v>
      </c>
      <c r="E20" s="11" t="s">
        <v>64</v>
      </c>
      <c r="F20" s="8">
        <v>1</v>
      </c>
      <c r="G20" s="6">
        <v>2000</v>
      </c>
      <c r="H20">
        <f t="shared" si="0"/>
        <v>0.6</v>
      </c>
      <c r="I20" s="14" t="s">
        <v>28</v>
      </c>
      <c r="J20" s="9" t="s">
        <v>29</v>
      </c>
      <c r="K20" s="8" t="s">
        <v>30</v>
      </c>
      <c r="L20" s="8">
        <v>34</v>
      </c>
    </row>
    <row r="21" spans="1:12" x14ac:dyDescent="0.3">
      <c r="A21" s="8">
        <v>17</v>
      </c>
      <c r="B21" s="8">
        <v>45</v>
      </c>
      <c r="C21" s="8">
        <v>45</v>
      </c>
      <c r="D21" s="9" t="s">
        <v>65</v>
      </c>
      <c r="E21" s="11" t="s">
        <v>66</v>
      </c>
      <c r="F21" s="8">
        <v>2</v>
      </c>
      <c r="G21" s="6">
        <v>1500</v>
      </c>
      <c r="H21">
        <f t="shared" si="0"/>
        <v>0.7</v>
      </c>
      <c r="I21" s="14" t="s">
        <v>39</v>
      </c>
      <c r="J21" s="9" t="s">
        <v>29</v>
      </c>
      <c r="K21" s="8" t="s">
        <v>40</v>
      </c>
      <c r="L21" s="8">
        <v>45</v>
      </c>
    </row>
    <row r="22" spans="1:12" x14ac:dyDescent="0.3">
      <c r="A22" s="8">
        <v>18</v>
      </c>
      <c r="B22" s="8">
        <v>57</v>
      </c>
      <c r="C22" s="8">
        <v>57</v>
      </c>
      <c r="D22" s="9" t="s">
        <v>67</v>
      </c>
      <c r="E22" s="11" t="s">
        <v>68</v>
      </c>
      <c r="F22" s="8">
        <v>2</v>
      </c>
      <c r="G22" s="6">
        <v>1500</v>
      </c>
      <c r="H22">
        <f t="shared" si="0"/>
        <v>0.7</v>
      </c>
      <c r="I22" s="14" t="s">
        <v>39</v>
      </c>
      <c r="J22" s="9" t="s">
        <v>29</v>
      </c>
      <c r="K22" s="8" t="s">
        <v>40</v>
      </c>
      <c r="L22" s="8">
        <v>57</v>
      </c>
    </row>
    <row r="23" spans="1:12" x14ac:dyDescent="0.3">
      <c r="A23" s="8">
        <v>19</v>
      </c>
      <c r="B23" s="8">
        <v>63</v>
      </c>
      <c r="C23" s="8">
        <v>63</v>
      </c>
      <c r="D23" s="9" t="s">
        <v>69</v>
      </c>
      <c r="E23" s="11" t="s">
        <v>70</v>
      </c>
      <c r="F23" s="8">
        <v>3</v>
      </c>
      <c r="G23" s="6">
        <v>1000</v>
      </c>
      <c r="H23">
        <f t="shared" si="0"/>
        <v>0.8</v>
      </c>
      <c r="I23" s="14" t="s">
        <v>43</v>
      </c>
      <c r="J23" s="9" t="s">
        <v>29</v>
      </c>
      <c r="K23" s="8" t="s">
        <v>44</v>
      </c>
      <c r="L23" s="8">
        <v>63</v>
      </c>
    </row>
    <row r="24" spans="1:12" x14ac:dyDescent="0.3">
      <c r="A24" s="8">
        <v>20</v>
      </c>
      <c r="B24" s="8">
        <v>11</v>
      </c>
      <c r="C24" s="8">
        <v>11</v>
      </c>
      <c r="D24" s="9" t="s">
        <v>71</v>
      </c>
      <c r="E24" s="11" t="s">
        <v>72</v>
      </c>
      <c r="F24" s="8">
        <v>1</v>
      </c>
      <c r="G24" s="6">
        <v>2000</v>
      </c>
      <c r="H24">
        <f t="shared" si="0"/>
        <v>0.6</v>
      </c>
      <c r="I24" s="14" t="s">
        <v>28</v>
      </c>
      <c r="J24" s="9" t="s">
        <v>29</v>
      </c>
      <c r="K24" s="8" t="s">
        <v>30</v>
      </c>
      <c r="L24" s="8">
        <v>11</v>
      </c>
    </row>
    <row r="25" spans="1:12" x14ac:dyDescent="0.3">
      <c r="A25" s="8">
        <v>21</v>
      </c>
      <c r="B25" s="8">
        <v>4</v>
      </c>
      <c r="C25" s="8">
        <v>4</v>
      </c>
      <c r="D25" s="9" t="s">
        <v>73</v>
      </c>
      <c r="E25" s="11" t="s">
        <v>74</v>
      </c>
      <c r="F25" s="8">
        <v>1</v>
      </c>
      <c r="G25" s="6">
        <v>2000</v>
      </c>
      <c r="H25">
        <v>0.6</v>
      </c>
      <c r="I25" s="14" t="s">
        <v>28</v>
      </c>
      <c r="J25" s="9" t="s">
        <v>29</v>
      </c>
      <c r="K25" s="8" t="s">
        <v>30</v>
      </c>
      <c r="L25" s="8">
        <v>4</v>
      </c>
    </row>
    <row r="26" spans="1:12" x14ac:dyDescent="0.3">
      <c r="A26" s="8">
        <v>22</v>
      </c>
      <c r="B26" s="8">
        <v>31</v>
      </c>
      <c r="C26" s="8">
        <v>31</v>
      </c>
      <c r="D26" s="9" t="s">
        <v>75</v>
      </c>
      <c r="E26" s="11" t="s">
        <v>76</v>
      </c>
      <c r="F26" s="8">
        <v>1</v>
      </c>
      <c r="G26" s="6">
        <v>2000</v>
      </c>
      <c r="H26">
        <f t="shared" ref="H26:H53" si="1">(IF(F26=1,"0.5",IF(F26=2,"0.6",0.7)))+0.1</f>
        <v>0.6</v>
      </c>
      <c r="I26" s="14" t="s">
        <v>28</v>
      </c>
      <c r="J26" s="9" t="s">
        <v>29</v>
      </c>
      <c r="K26" s="8" t="s">
        <v>30</v>
      </c>
      <c r="L26" s="8">
        <v>31</v>
      </c>
    </row>
    <row r="27" spans="1:12" ht="15" customHeight="1" x14ac:dyDescent="0.3">
      <c r="A27" s="8">
        <v>23</v>
      </c>
      <c r="B27" s="8">
        <v>22</v>
      </c>
      <c r="C27" s="8">
        <v>22</v>
      </c>
      <c r="D27" s="9" t="s">
        <v>77</v>
      </c>
      <c r="E27" s="11" t="s">
        <v>78</v>
      </c>
      <c r="F27" s="8">
        <v>2</v>
      </c>
      <c r="G27" s="6">
        <v>1500</v>
      </c>
      <c r="H27">
        <f t="shared" si="1"/>
        <v>0.7</v>
      </c>
      <c r="I27" s="14" t="s">
        <v>39</v>
      </c>
      <c r="J27" s="9" t="s">
        <v>29</v>
      </c>
      <c r="K27" s="8" t="s">
        <v>40</v>
      </c>
      <c r="L27" s="8">
        <v>22</v>
      </c>
    </row>
    <row r="28" spans="1:12" x14ac:dyDescent="0.3">
      <c r="A28" s="8">
        <v>24</v>
      </c>
      <c r="B28" s="8">
        <v>25</v>
      </c>
      <c r="C28" s="8">
        <v>25</v>
      </c>
      <c r="D28" s="9" t="s">
        <v>79</v>
      </c>
      <c r="E28" s="11" t="s">
        <v>80</v>
      </c>
      <c r="F28" s="8">
        <v>2</v>
      </c>
      <c r="G28" s="6">
        <v>1500</v>
      </c>
      <c r="H28">
        <f t="shared" si="1"/>
        <v>0.7</v>
      </c>
      <c r="I28" s="14" t="s">
        <v>39</v>
      </c>
      <c r="J28" s="9" t="s">
        <v>29</v>
      </c>
      <c r="K28" s="8" t="s">
        <v>40</v>
      </c>
      <c r="L28" s="8">
        <v>25</v>
      </c>
    </row>
    <row r="29" spans="1:12" x14ac:dyDescent="0.3">
      <c r="A29" s="8">
        <v>25</v>
      </c>
      <c r="B29" s="8">
        <v>46</v>
      </c>
      <c r="C29" s="8">
        <v>46</v>
      </c>
      <c r="D29" s="9" t="s">
        <v>81</v>
      </c>
      <c r="E29" s="11" t="s">
        <v>82</v>
      </c>
      <c r="F29" s="8">
        <v>3</v>
      </c>
      <c r="G29" s="6">
        <v>1000</v>
      </c>
      <c r="H29">
        <f t="shared" si="1"/>
        <v>0.8</v>
      </c>
      <c r="I29" s="14" t="s">
        <v>43</v>
      </c>
      <c r="J29" s="9" t="s">
        <v>29</v>
      </c>
      <c r="K29" s="8" t="s">
        <v>44</v>
      </c>
      <c r="L29" s="8">
        <v>46</v>
      </c>
    </row>
    <row r="30" spans="1:12" x14ac:dyDescent="0.3">
      <c r="A30" s="8">
        <v>26</v>
      </c>
      <c r="B30" s="8">
        <v>17</v>
      </c>
      <c r="C30" s="8">
        <v>17</v>
      </c>
      <c r="D30" s="9" t="s">
        <v>83</v>
      </c>
      <c r="E30" s="11" t="s">
        <v>84</v>
      </c>
      <c r="F30" s="8">
        <v>1</v>
      </c>
      <c r="G30" s="6">
        <v>2200</v>
      </c>
      <c r="H30">
        <f t="shared" si="1"/>
        <v>0.6</v>
      </c>
      <c r="I30" s="14" t="s">
        <v>28</v>
      </c>
      <c r="J30" s="9" t="s">
        <v>29</v>
      </c>
      <c r="K30" s="8" t="s">
        <v>30</v>
      </c>
      <c r="L30" s="8">
        <v>17</v>
      </c>
    </row>
    <row r="31" spans="1:12" x14ac:dyDescent="0.3">
      <c r="A31" s="8">
        <v>27</v>
      </c>
      <c r="B31" s="8">
        <v>24</v>
      </c>
      <c r="C31" s="8">
        <v>24</v>
      </c>
      <c r="D31" s="9" t="s">
        <v>85</v>
      </c>
      <c r="E31" s="11" t="s">
        <v>86</v>
      </c>
      <c r="F31" s="8">
        <v>1</v>
      </c>
      <c r="G31" s="6">
        <v>2200</v>
      </c>
      <c r="H31">
        <f t="shared" si="1"/>
        <v>0.6</v>
      </c>
      <c r="I31" s="14" t="s">
        <v>28</v>
      </c>
      <c r="J31" s="9" t="s">
        <v>29</v>
      </c>
      <c r="K31" s="8" t="s">
        <v>30</v>
      </c>
      <c r="L31" s="8">
        <v>24</v>
      </c>
    </row>
    <row r="32" spans="1:12" x14ac:dyDescent="0.3">
      <c r="A32" s="8">
        <v>28</v>
      </c>
      <c r="B32" s="8">
        <v>28</v>
      </c>
      <c r="C32" s="8">
        <v>28</v>
      </c>
      <c r="D32" s="9" t="s">
        <v>87</v>
      </c>
      <c r="E32" s="11" t="s">
        <v>88</v>
      </c>
      <c r="F32" s="8">
        <v>2</v>
      </c>
      <c r="G32" s="6">
        <v>1600</v>
      </c>
      <c r="H32">
        <f t="shared" si="1"/>
        <v>0.7</v>
      </c>
      <c r="I32" s="14" t="s">
        <v>39</v>
      </c>
      <c r="J32" s="9" t="s">
        <v>29</v>
      </c>
      <c r="K32" s="8" t="s">
        <v>40</v>
      </c>
      <c r="L32" s="8">
        <v>28</v>
      </c>
    </row>
    <row r="33" spans="1:12" x14ac:dyDescent="0.3">
      <c r="A33" s="8">
        <v>29</v>
      </c>
      <c r="B33" s="8">
        <v>30</v>
      </c>
      <c r="C33" s="8">
        <v>30</v>
      </c>
      <c r="D33" s="9" t="s">
        <v>89</v>
      </c>
      <c r="E33" s="11" t="s">
        <v>141</v>
      </c>
      <c r="F33" s="8">
        <v>2</v>
      </c>
      <c r="G33" s="6">
        <v>1600</v>
      </c>
      <c r="H33">
        <f t="shared" si="1"/>
        <v>0.7</v>
      </c>
      <c r="I33" s="14" t="s">
        <v>39</v>
      </c>
      <c r="J33" s="9" t="s">
        <v>29</v>
      </c>
      <c r="K33" s="8" t="s">
        <v>40</v>
      </c>
      <c r="L33" s="8">
        <v>30</v>
      </c>
    </row>
    <row r="34" spans="1:12" x14ac:dyDescent="0.3">
      <c r="A34" s="8">
        <v>30</v>
      </c>
      <c r="B34" s="8">
        <v>9</v>
      </c>
      <c r="C34" s="8">
        <v>9</v>
      </c>
      <c r="D34" s="9" t="s">
        <v>91</v>
      </c>
      <c r="E34" s="11" t="s">
        <v>92</v>
      </c>
      <c r="F34" s="8">
        <v>3</v>
      </c>
      <c r="G34" s="6">
        <v>1200</v>
      </c>
      <c r="H34">
        <f t="shared" si="1"/>
        <v>0.8</v>
      </c>
      <c r="I34" s="14" t="s">
        <v>43</v>
      </c>
      <c r="J34" s="9" t="s">
        <v>29</v>
      </c>
      <c r="K34" s="8" t="s">
        <v>44</v>
      </c>
      <c r="L34" s="8">
        <v>9</v>
      </c>
    </row>
    <row r="35" spans="1:12" x14ac:dyDescent="0.3">
      <c r="A35" s="8">
        <v>31</v>
      </c>
      <c r="B35" s="8">
        <v>14</v>
      </c>
      <c r="C35" s="8">
        <v>14</v>
      </c>
      <c r="D35" s="9" t="s">
        <v>93</v>
      </c>
      <c r="E35" s="11" t="s">
        <v>90</v>
      </c>
      <c r="F35" s="8">
        <v>3</v>
      </c>
      <c r="G35" s="6">
        <v>1200</v>
      </c>
      <c r="H35">
        <f t="shared" si="1"/>
        <v>0.8</v>
      </c>
      <c r="I35" s="14" t="s">
        <v>43</v>
      </c>
      <c r="J35" s="9" t="s">
        <v>29</v>
      </c>
      <c r="K35" s="8" t="s">
        <v>44</v>
      </c>
      <c r="L35" s="8">
        <v>14</v>
      </c>
    </row>
    <row r="36" spans="1:12" x14ac:dyDescent="0.3">
      <c r="A36" s="8">
        <v>32</v>
      </c>
      <c r="B36" s="8">
        <v>32</v>
      </c>
      <c r="C36" s="8">
        <v>32</v>
      </c>
      <c r="D36" s="9" t="s">
        <v>94</v>
      </c>
      <c r="E36" s="11" t="s">
        <v>95</v>
      </c>
      <c r="F36" s="8">
        <v>2</v>
      </c>
      <c r="G36" s="6">
        <v>2000</v>
      </c>
      <c r="H36">
        <f t="shared" si="1"/>
        <v>0.7</v>
      </c>
      <c r="I36" s="14" t="s">
        <v>39</v>
      </c>
      <c r="J36" s="9" t="s">
        <v>29</v>
      </c>
      <c r="K36" s="8" t="s">
        <v>40</v>
      </c>
      <c r="L36" s="8">
        <v>32</v>
      </c>
    </row>
    <row r="37" spans="1:12" x14ac:dyDescent="0.3">
      <c r="A37" s="8">
        <v>33</v>
      </c>
      <c r="B37" s="8">
        <v>35</v>
      </c>
      <c r="C37" s="8">
        <v>35</v>
      </c>
      <c r="D37" s="9" t="s">
        <v>96</v>
      </c>
      <c r="E37" s="11" t="s">
        <v>97</v>
      </c>
      <c r="F37" s="8">
        <v>2</v>
      </c>
      <c r="G37" s="6">
        <v>2000</v>
      </c>
      <c r="H37">
        <f t="shared" si="1"/>
        <v>0.7</v>
      </c>
      <c r="I37" s="14" t="s">
        <v>39</v>
      </c>
      <c r="J37" s="9" t="s">
        <v>29</v>
      </c>
      <c r="K37" s="8" t="s">
        <v>40</v>
      </c>
      <c r="L37" s="8">
        <v>35</v>
      </c>
    </row>
    <row r="38" spans="1:12" x14ac:dyDescent="0.3">
      <c r="A38" s="8">
        <v>34</v>
      </c>
      <c r="B38" s="8">
        <v>23</v>
      </c>
      <c r="C38" s="8">
        <v>23</v>
      </c>
      <c r="D38" s="9" t="s">
        <v>98</v>
      </c>
      <c r="E38" s="11" t="s">
        <v>99</v>
      </c>
      <c r="F38" s="8">
        <v>2</v>
      </c>
      <c r="G38" s="6">
        <v>2000</v>
      </c>
      <c r="H38">
        <f t="shared" si="1"/>
        <v>0.7</v>
      </c>
      <c r="I38" s="14" t="s">
        <v>39</v>
      </c>
      <c r="J38" s="9" t="s">
        <v>29</v>
      </c>
      <c r="K38" s="8" t="s">
        <v>40</v>
      </c>
      <c r="L38" s="8">
        <v>23</v>
      </c>
    </row>
    <row r="39" spans="1:12" x14ac:dyDescent="0.3">
      <c r="A39" s="8">
        <v>35</v>
      </c>
      <c r="B39" s="8">
        <v>15</v>
      </c>
      <c r="C39" s="8">
        <v>15</v>
      </c>
      <c r="D39" s="9" t="s">
        <v>100</v>
      </c>
      <c r="E39" s="11" t="s">
        <v>101</v>
      </c>
      <c r="F39" s="8">
        <v>3</v>
      </c>
      <c r="G39" s="6">
        <v>1300</v>
      </c>
      <c r="H39">
        <f t="shared" si="1"/>
        <v>0.8</v>
      </c>
      <c r="I39" s="14" t="s">
        <v>43</v>
      </c>
      <c r="J39" s="9" t="s">
        <v>29</v>
      </c>
      <c r="K39" s="8" t="s">
        <v>44</v>
      </c>
      <c r="L39" s="8">
        <v>15</v>
      </c>
    </row>
    <row r="40" spans="1:12" x14ac:dyDescent="0.3">
      <c r="A40" s="8">
        <v>36</v>
      </c>
      <c r="B40" s="8">
        <v>27</v>
      </c>
      <c r="C40" s="8">
        <v>27</v>
      </c>
      <c r="D40" s="9" t="s">
        <v>102</v>
      </c>
      <c r="E40" s="11" t="s">
        <v>103</v>
      </c>
      <c r="F40" s="8">
        <v>3</v>
      </c>
      <c r="G40" s="6">
        <v>1300</v>
      </c>
      <c r="H40">
        <f t="shared" si="1"/>
        <v>0.8</v>
      </c>
      <c r="I40" s="14" t="s">
        <v>43</v>
      </c>
      <c r="J40" s="9" t="s">
        <v>29</v>
      </c>
      <c r="K40" s="8" t="s">
        <v>44</v>
      </c>
      <c r="L40" s="8">
        <v>27</v>
      </c>
    </row>
    <row r="41" spans="1:12" x14ac:dyDescent="0.3">
      <c r="A41" s="8">
        <v>37</v>
      </c>
      <c r="B41" s="8">
        <v>64</v>
      </c>
      <c r="C41" s="8">
        <v>64</v>
      </c>
      <c r="D41" s="9" t="s">
        <v>104</v>
      </c>
      <c r="E41" s="11" t="s">
        <v>105</v>
      </c>
      <c r="F41" s="8">
        <v>3</v>
      </c>
      <c r="G41" s="6">
        <v>1300</v>
      </c>
      <c r="H41">
        <f t="shared" si="1"/>
        <v>0.8</v>
      </c>
      <c r="I41" s="14" t="s">
        <v>43</v>
      </c>
      <c r="J41" s="9" t="s">
        <v>29</v>
      </c>
      <c r="K41" s="8" t="s">
        <v>44</v>
      </c>
      <c r="L41" s="8">
        <v>64</v>
      </c>
    </row>
    <row r="42" spans="1:12" x14ac:dyDescent="0.3">
      <c r="A42" s="8">
        <v>38</v>
      </c>
      <c r="B42" s="8">
        <v>36</v>
      </c>
      <c r="C42" s="8">
        <v>36</v>
      </c>
      <c r="D42" s="9" t="s">
        <v>106</v>
      </c>
      <c r="E42" s="11" t="s">
        <v>107</v>
      </c>
      <c r="F42" s="8">
        <v>2</v>
      </c>
      <c r="G42" s="6">
        <v>1000</v>
      </c>
      <c r="H42">
        <f t="shared" si="1"/>
        <v>0.7</v>
      </c>
      <c r="I42" s="14" t="s">
        <v>39</v>
      </c>
      <c r="J42" s="9" t="s">
        <v>29</v>
      </c>
      <c r="K42" s="8" t="s">
        <v>40</v>
      </c>
      <c r="L42" s="8">
        <v>36</v>
      </c>
    </row>
    <row r="43" spans="1:12" x14ac:dyDescent="0.3">
      <c r="A43" s="8">
        <v>39</v>
      </c>
      <c r="B43" s="8">
        <v>44</v>
      </c>
      <c r="C43" s="8">
        <v>44</v>
      </c>
      <c r="D43" s="9" t="s">
        <v>108</v>
      </c>
      <c r="E43" s="11" t="s">
        <v>109</v>
      </c>
      <c r="F43" s="8">
        <v>2</v>
      </c>
      <c r="G43" s="6">
        <v>1000</v>
      </c>
      <c r="H43">
        <f t="shared" si="1"/>
        <v>0.7</v>
      </c>
      <c r="I43" s="14" t="s">
        <v>39</v>
      </c>
      <c r="J43" s="9" t="s">
        <v>29</v>
      </c>
      <c r="K43" s="8" t="s">
        <v>40</v>
      </c>
      <c r="L43" s="8">
        <v>44</v>
      </c>
    </row>
    <row r="44" spans="1:12" x14ac:dyDescent="0.3">
      <c r="A44" s="8">
        <v>40</v>
      </c>
      <c r="B44" s="8">
        <v>58</v>
      </c>
      <c r="C44" s="8">
        <v>58</v>
      </c>
      <c r="D44" s="9" t="s">
        <v>110</v>
      </c>
      <c r="E44" s="11" t="s">
        <v>111</v>
      </c>
      <c r="F44" s="8">
        <v>2</v>
      </c>
      <c r="G44" s="6">
        <v>1000</v>
      </c>
      <c r="H44">
        <f t="shared" si="1"/>
        <v>0.7</v>
      </c>
      <c r="I44" s="14" t="s">
        <v>39</v>
      </c>
      <c r="J44" s="9" t="s">
        <v>29</v>
      </c>
      <c r="K44" s="8" t="s">
        <v>40</v>
      </c>
      <c r="L44" s="8">
        <v>58</v>
      </c>
    </row>
    <row r="45" spans="1:12" x14ac:dyDescent="0.3">
      <c r="A45" s="8">
        <v>41</v>
      </c>
      <c r="B45" s="8">
        <v>59</v>
      </c>
      <c r="C45" s="8">
        <v>59</v>
      </c>
      <c r="D45" s="9" t="s">
        <v>112</v>
      </c>
      <c r="E45" s="11" t="s">
        <v>113</v>
      </c>
      <c r="F45" s="8">
        <v>2</v>
      </c>
      <c r="G45" s="6">
        <v>1000</v>
      </c>
      <c r="H45">
        <f t="shared" si="1"/>
        <v>0.7</v>
      </c>
      <c r="I45" s="14" t="s">
        <v>39</v>
      </c>
      <c r="J45" s="9" t="s">
        <v>29</v>
      </c>
      <c r="K45" s="8" t="s">
        <v>40</v>
      </c>
      <c r="L45" s="8">
        <v>59</v>
      </c>
    </row>
    <row r="46" spans="1:12" x14ac:dyDescent="0.3">
      <c r="A46" s="8">
        <v>42</v>
      </c>
      <c r="B46" s="8">
        <v>66</v>
      </c>
      <c r="C46" s="8">
        <v>66</v>
      </c>
      <c r="D46" s="9" t="s">
        <v>114</v>
      </c>
      <c r="E46" s="11" t="s">
        <v>115</v>
      </c>
      <c r="F46" s="8">
        <v>2</v>
      </c>
      <c r="G46" s="6">
        <v>1000</v>
      </c>
      <c r="H46">
        <f t="shared" si="1"/>
        <v>0.7</v>
      </c>
      <c r="I46" s="14" t="s">
        <v>39</v>
      </c>
      <c r="J46" s="9" t="s">
        <v>29</v>
      </c>
      <c r="K46" s="8" t="s">
        <v>40</v>
      </c>
      <c r="L46" s="8">
        <v>66</v>
      </c>
    </row>
    <row r="47" spans="1:12" x14ac:dyDescent="0.3">
      <c r="A47" s="8">
        <v>43</v>
      </c>
      <c r="B47" s="8">
        <v>65</v>
      </c>
      <c r="C47" s="8">
        <v>65</v>
      </c>
      <c r="D47" s="9" t="s">
        <v>116</v>
      </c>
      <c r="E47" s="11" t="s">
        <v>117</v>
      </c>
      <c r="F47" s="8">
        <v>3</v>
      </c>
      <c r="G47" s="6">
        <v>700</v>
      </c>
      <c r="H47">
        <f t="shared" si="1"/>
        <v>0.79999999999999993</v>
      </c>
      <c r="I47" s="14" t="s">
        <v>43</v>
      </c>
      <c r="J47" s="9" t="s">
        <v>29</v>
      </c>
      <c r="K47" s="8" t="s">
        <v>44</v>
      </c>
      <c r="L47" s="8">
        <v>65</v>
      </c>
    </row>
    <row r="48" spans="1:12" x14ac:dyDescent="0.3">
      <c r="A48" s="8">
        <v>44</v>
      </c>
      <c r="B48" s="8">
        <v>21</v>
      </c>
      <c r="C48" s="8">
        <v>21</v>
      </c>
      <c r="D48" s="9" t="s">
        <v>118</v>
      </c>
      <c r="E48" s="11" t="s">
        <v>119</v>
      </c>
      <c r="F48" s="8">
        <v>3</v>
      </c>
      <c r="G48" s="6">
        <v>700</v>
      </c>
      <c r="H48">
        <f t="shared" si="1"/>
        <v>0.8</v>
      </c>
      <c r="I48" s="14" t="s">
        <v>43</v>
      </c>
      <c r="J48" s="9" t="s">
        <v>29</v>
      </c>
      <c r="K48" s="8" t="s">
        <v>44</v>
      </c>
      <c r="L48" s="8">
        <v>21</v>
      </c>
    </row>
    <row r="49" spans="1:12" x14ac:dyDescent="0.3">
      <c r="A49" s="8">
        <v>45</v>
      </c>
      <c r="B49" s="8">
        <v>29</v>
      </c>
      <c r="C49" s="8">
        <v>29</v>
      </c>
      <c r="D49" s="9" t="s">
        <v>120</v>
      </c>
      <c r="E49" s="11" t="s">
        <v>121</v>
      </c>
      <c r="F49" s="8">
        <v>3</v>
      </c>
      <c r="G49" s="6">
        <v>700</v>
      </c>
      <c r="H49">
        <f t="shared" si="1"/>
        <v>0.8</v>
      </c>
      <c r="I49" s="14" t="s">
        <v>43</v>
      </c>
      <c r="J49" s="9" t="s">
        <v>29</v>
      </c>
      <c r="K49" s="8" t="s">
        <v>44</v>
      </c>
      <c r="L49" s="8">
        <v>29</v>
      </c>
    </row>
    <row r="50" spans="1:12" x14ac:dyDescent="0.3">
      <c r="A50" s="8">
        <v>46</v>
      </c>
      <c r="B50" s="8">
        <v>50</v>
      </c>
      <c r="C50" s="12">
        <v>50</v>
      </c>
      <c r="D50" s="9" t="s">
        <v>122</v>
      </c>
      <c r="E50" s="11" t="s">
        <v>123</v>
      </c>
      <c r="F50" s="8">
        <v>3</v>
      </c>
      <c r="G50" s="6">
        <v>700</v>
      </c>
      <c r="H50">
        <f t="shared" si="1"/>
        <v>0.8</v>
      </c>
      <c r="I50" s="14" t="s">
        <v>43</v>
      </c>
      <c r="J50" s="9" t="s">
        <v>29</v>
      </c>
      <c r="K50" s="8" t="s">
        <v>44</v>
      </c>
      <c r="L50" s="12">
        <v>50</v>
      </c>
    </row>
    <row r="51" spans="1:12" x14ac:dyDescent="0.3">
      <c r="A51" s="8">
        <v>47</v>
      </c>
      <c r="B51" s="8">
        <v>37</v>
      </c>
      <c r="C51" s="8">
        <v>37</v>
      </c>
      <c r="D51" s="9" t="s">
        <v>124</v>
      </c>
      <c r="E51" s="11" t="s">
        <v>125</v>
      </c>
      <c r="F51" s="8">
        <v>3</v>
      </c>
      <c r="G51" s="6">
        <v>700</v>
      </c>
      <c r="H51">
        <f t="shared" si="1"/>
        <v>0.8</v>
      </c>
      <c r="I51" s="14" t="s">
        <v>43</v>
      </c>
      <c r="J51" s="9" t="s">
        <v>29</v>
      </c>
      <c r="K51" s="8" t="s">
        <v>44</v>
      </c>
      <c r="L51" s="8">
        <v>37</v>
      </c>
    </row>
    <row r="52" spans="1:12" x14ac:dyDescent="0.3">
      <c r="A52" s="8">
        <v>48</v>
      </c>
      <c r="B52" s="8">
        <v>51</v>
      </c>
      <c r="C52" s="8">
        <v>51</v>
      </c>
      <c r="D52" s="9" t="s">
        <v>126</v>
      </c>
      <c r="E52" s="11" t="s">
        <v>127</v>
      </c>
      <c r="F52" s="8">
        <v>3</v>
      </c>
      <c r="G52" s="6">
        <v>700</v>
      </c>
      <c r="H52">
        <f t="shared" si="1"/>
        <v>0.8</v>
      </c>
      <c r="I52" s="14" t="s">
        <v>43</v>
      </c>
      <c r="J52" s="9" t="s">
        <v>29</v>
      </c>
      <c r="K52" s="8" t="s">
        <v>44</v>
      </c>
      <c r="L52" s="8">
        <v>51</v>
      </c>
    </row>
    <row r="53" spans="1:12" x14ac:dyDescent="0.3">
      <c r="A53" s="8">
        <v>49</v>
      </c>
      <c r="B53" s="8">
        <v>60</v>
      </c>
      <c r="C53" s="8">
        <v>60</v>
      </c>
      <c r="D53" s="9" t="s">
        <v>128</v>
      </c>
      <c r="E53" s="11" t="s">
        <v>129</v>
      </c>
      <c r="F53" s="8">
        <v>3</v>
      </c>
      <c r="G53" s="6">
        <v>700</v>
      </c>
      <c r="H53">
        <f t="shared" si="1"/>
        <v>0.8</v>
      </c>
      <c r="I53" s="14" t="s">
        <v>43</v>
      </c>
      <c r="J53" s="9" t="s">
        <v>29</v>
      </c>
      <c r="K53" s="8" t="s">
        <v>44</v>
      </c>
      <c r="L53" s="8">
        <v>60</v>
      </c>
    </row>
    <row r="54" spans="1:12" x14ac:dyDescent="0.3">
      <c r="F54" s="8"/>
      <c r="H54" s="8"/>
      <c r="I54" s="13"/>
      <c r="J54" s="9"/>
    </row>
  </sheetData>
  <autoFilter ref="A1:L53" xr:uid="{00000000-0009-0000-0000-000000000000}">
    <extLst>
      <etc:autoFilterAnalysis xmlns:etc="http://www.wps.cn/officeDocument/2017/etCustomData" etc:version="v1" etc:showPane="0">
        <etc:analysisCharts>
          <etc:chart etc:type="pie">
            <etc:category etc:colId="-1"/>
            <etc:seriesCollections etc:count="1">
              <etc:series etc:colId="2" etc:subtotal="sum"/>
            </etc:seriesCollections>
          </etc:chart>
        </etc:analysisCharts>
      </etc:autoFilterAnalysis>
    </extLst>
  </autoFilter>
  <phoneticPr fontId="5" type="noConversion"/>
  <conditionalFormatting sqref="B5:B5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x14ac:dyDescent="0.3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 x14ac:dyDescent="0.3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 x14ac:dyDescent="0.3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 x14ac:dyDescent="0.3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 x14ac:dyDescent="0.3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 x14ac:dyDescent="0.3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 x14ac:dyDescent="0.3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</row>
    <row r="2" spans="1:6" x14ac:dyDescent="0.3">
      <c r="A2" s="1" t="s">
        <v>12</v>
      </c>
      <c r="B2" s="2" t="s">
        <v>135</v>
      </c>
      <c r="C2" s="2" t="s">
        <v>136</v>
      </c>
      <c r="D2" s="2" t="s">
        <v>137</v>
      </c>
      <c r="E2" s="2" t="s">
        <v>138</v>
      </c>
      <c r="F2" s="2" t="s">
        <v>139</v>
      </c>
    </row>
    <row r="3" spans="1:6" x14ac:dyDescent="0.3">
      <c r="A3" s="1" t="s">
        <v>22</v>
      </c>
      <c r="B3" s="2" t="s">
        <v>140</v>
      </c>
      <c r="C3" s="2" t="s">
        <v>140</v>
      </c>
      <c r="D3" s="2" t="s">
        <v>140</v>
      </c>
      <c r="E3" s="2" t="s">
        <v>25</v>
      </c>
      <c r="F3" s="2" t="s">
        <v>25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2024-05-28T12:19:35Z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2052-12.1.0.16729</vt:lpwstr>
  </property>
</Properties>
</file>