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author>
  </authors>
  <commentList>
    <comment ref="A98" authorId="0">
      <text>
        <r>
          <rPr>
            <b/>
            <sz val="9"/>
            <rFont val="宋体"/>
            <charset val="134"/>
          </rPr>
          <t>a:</t>
        </r>
        <r>
          <rPr>
            <sz val="9"/>
            <rFont val="宋体"/>
            <charset val="134"/>
          </rPr>
          <t xml:space="preserve">
玩家购买的邀请函</t>
        </r>
      </text>
    </comment>
  </commentList>
</comments>
</file>

<file path=xl/sharedStrings.xml><?xml version="1.0" encoding="utf-8"?>
<sst xmlns="http://schemas.openxmlformats.org/spreadsheetml/2006/main" count="1745" uniqueCount="1235">
  <si>
    <t>id</t>
  </si>
  <si>
    <t>弹出礼包名称</t>
  </si>
  <si>
    <t>说明</t>
  </si>
  <si>
    <t>类型</t>
  </si>
  <si>
    <t>档位排序</t>
  </si>
  <si>
    <t>价格档位</t>
  </si>
  <si>
    <t>礼包内容</t>
  </si>
  <si>
    <t>充值id</t>
  </si>
  <si>
    <t>优先级</t>
  </si>
  <si>
    <t>布icon</t>
  </si>
  <si>
    <t>礼包icon</t>
  </si>
  <si>
    <t>f_id</t>
  </si>
  <si>
    <t>f_packname</t>
  </si>
  <si>
    <t>f_Comment</t>
  </si>
  <si>
    <t>f_type</t>
  </si>
  <si>
    <t>f_PriceSort</t>
  </si>
  <si>
    <t>f_price</t>
  </si>
  <si>
    <t>f_Item</t>
  </si>
  <si>
    <t>f_PurchaseID</t>
  </si>
  <si>
    <t>f_priority</t>
  </si>
  <si>
    <t>f_covericon</t>
  </si>
  <si>
    <t>f_packicon</t>
  </si>
  <si>
    <t>uint32</t>
  </si>
  <si>
    <t>string</t>
  </si>
  <si>
    <t>byte</t>
  </si>
  <si>
    <t>ushort</t>
  </si>
  <si>
    <t>1</t>
  </si>
  <si>
    <t>战旗礼包</t>
  </si>
  <si>
    <t>点击战旗升级按钮时弹出</t>
  </si>
  <si>
    <t>1-300|8-1200|19-3</t>
  </si>
  <si>
    <t>1-300</t>
  </si>
  <si>
    <t>diban_1.png</t>
  </si>
  <si>
    <t>xs_4.png</t>
  </si>
  <si>
    <t>68</t>
  </si>
  <si>
    <t>1-680|8-3900|19-9</t>
  </si>
  <si>
    <t>1-680</t>
  </si>
  <si>
    <t>2</t>
  </si>
  <si>
    <t>98</t>
  </si>
  <si>
    <t>1-980|8-5600|19-15</t>
  </si>
  <si>
    <t>1-980</t>
  </si>
  <si>
    <t>3</t>
  </si>
  <si>
    <t>128</t>
  </si>
  <si>
    <t>1-1280|8-7500|19-20</t>
  </si>
  <si>
    <t>1-1280</t>
  </si>
  <si>
    <t>4</t>
  </si>
  <si>
    <t>328</t>
  </si>
  <si>
    <t>1-3280|8-16600|19-36</t>
  </si>
  <si>
    <t>1-3280</t>
  </si>
  <si>
    <t>5</t>
  </si>
  <si>
    <t>648</t>
  </si>
  <si>
    <t>1-6480|102-120|19-64</t>
  </si>
  <si>
    <t>1-6480</t>
  </si>
  <si>
    <t>6</t>
  </si>
  <si>
    <t>998</t>
  </si>
  <si>
    <t>1-9980|102-180|19-96</t>
  </si>
  <si>
    <t>1-10000</t>
  </si>
  <si>
    <t>7</t>
  </si>
  <si>
    <t>1998</t>
  </si>
  <si>
    <t>1-19980|102-360|19-210</t>
  </si>
  <si>
    <t>1-20000</t>
  </si>
  <si>
    <t>8</t>
  </si>
  <si>
    <t>光环礼包</t>
  </si>
  <si>
    <t>点击光环升级按钮时弹出</t>
  </si>
  <si>
    <t>1-300|12-20|2-5000</t>
  </si>
  <si>
    <t>9</t>
  </si>
  <si>
    <t>diban_2.png</t>
  </si>
  <si>
    <t>xs_8.png</t>
  </si>
  <si>
    <t>1-680|12-45|2-8000</t>
  </si>
  <si>
    <t>10</t>
  </si>
  <si>
    <t>1-980|12-65|2-13000</t>
  </si>
  <si>
    <t>11</t>
  </si>
  <si>
    <t>1-1280|12-85|2-15000</t>
  </si>
  <si>
    <t>12</t>
  </si>
  <si>
    <t>1-3280|12-175|2-32000</t>
  </si>
  <si>
    <t>13</t>
  </si>
  <si>
    <t>1-6480|20-230|2-66000</t>
  </si>
  <si>
    <t>14</t>
  </si>
  <si>
    <t>1-9980|20-360|2-86000</t>
  </si>
  <si>
    <t>15</t>
  </si>
  <si>
    <t>1-19980|20-780|2-186000</t>
  </si>
  <si>
    <t>16</t>
  </si>
  <si>
    <t>祈福礼包</t>
  </si>
  <si>
    <t>点击祈福按钮时弹出</t>
  </si>
  <si>
    <t>1-300|31-5000|32-30</t>
  </si>
  <si>
    <t>17</t>
  </si>
  <si>
    <t>diban_3.png</t>
  </si>
  <si>
    <t>xs_3.png</t>
  </si>
  <si>
    <t>1-680|31-10000|32-60</t>
  </si>
  <si>
    <t>18</t>
  </si>
  <si>
    <t>1-980|31-16000|32-95</t>
  </si>
  <si>
    <t>19</t>
  </si>
  <si>
    <t>1-1280|31-22000|32-130</t>
  </si>
  <si>
    <t>20</t>
  </si>
  <si>
    <t>1-3280|31-60000|32-370</t>
  </si>
  <si>
    <t>21</t>
  </si>
  <si>
    <t>1-6480|26-3|32-200</t>
  </si>
  <si>
    <t>22</t>
  </si>
  <si>
    <t>1-9980|26-5|32-400</t>
  </si>
  <si>
    <t>23</t>
  </si>
  <si>
    <t>1-19980|26-10|32-1000</t>
  </si>
  <si>
    <t>24</t>
  </si>
  <si>
    <t>宠物养成礼包</t>
  </si>
  <si>
    <t>点击宠物升级时弹出</t>
  </si>
  <si>
    <t>1-300|336-1000|335-3</t>
  </si>
  <si>
    <t>25</t>
  </si>
  <si>
    <t>diban_4.png</t>
  </si>
  <si>
    <t>xs_9.png</t>
  </si>
  <si>
    <t>1-680|336-1500|335-6</t>
  </si>
  <si>
    <t>26</t>
  </si>
  <si>
    <t>1-980|336-2000|335-9</t>
  </si>
  <si>
    <t>27</t>
  </si>
  <si>
    <t>1-1280|336-2500|335-13</t>
  </si>
  <si>
    <t>28</t>
  </si>
  <si>
    <t>1-3280|336-7500|335-24</t>
  </si>
  <si>
    <t>29</t>
  </si>
  <si>
    <t>1-6480|336-16000|335-45</t>
  </si>
  <si>
    <t>30</t>
  </si>
  <si>
    <t>1-9980|336-25000|335-80</t>
  </si>
  <si>
    <t>31</t>
  </si>
  <si>
    <t>1-19980|336-52000|335-165</t>
  </si>
  <si>
    <t>32</t>
  </si>
  <si>
    <t>猎人礼包</t>
  </si>
  <si>
    <t>点击邀请演武按钮时弹出</t>
  </si>
  <si>
    <t>33</t>
  </si>
  <si>
    <t>xs_11.png</t>
  </si>
  <si>
    <t>34</t>
  </si>
  <si>
    <t>35</t>
  </si>
  <si>
    <t>36</t>
  </si>
  <si>
    <t>37</t>
  </si>
  <si>
    <t>43</t>
  </si>
  <si>
    <t>38</t>
  </si>
  <si>
    <t>1-9980</t>
  </si>
  <si>
    <t>39</t>
  </si>
  <si>
    <t>1-19980</t>
  </si>
  <si>
    <t>40</t>
  </si>
  <si>
    <t>宝石礼包</t>
  </si>
  <si>
    <t>点击宝石合成按钮时弹出</t>
  </si>
  <si>
    <t>1-300|59-3|99-1</t>
  </si>
  <si>
    <t>41</t>
  </si>
  <si>
    <t>xs_1.png</t>
  </si>
  <si>
    <t>1-680|59-10|99-1</t>
  </si>
  <si>
    <t>42</t>
  </si>
  <si>
    <t>1-980|59-20|99-1</t>
  </si>
  <si>
    <t>1-1280|59-28|99-2</t>
  </si>
  <si>
    <t>44</t>
  </si>
  <si>
    <t>1-3280|59-66|99-3</t>
  </si>
  <si>
    <t>45</t>
  </si>
  <si>
    <t>1-6480|99-10|317-8</t>
  </si>
  <si>
    <t>99</t>
  </si>
  <si>
    <t>46</t>
  </si>
  <si>
    <t>1-9980|99-30|317-15</t>
  </si>
  <si>
    <t>47</t>
  </si>
  <si>
    <t>1-19980|99-60|317-20</t>
  </si>
  <si>
    <t>48</t>
  </si>
  <si>
    <t>雇佣兵礼包</t>
  </si>
  <si>
    <t>点击雇佣兵升级时弹出</t>
  </si>
  <si>
    <t>1-300|104-800|293-50</t>
  </si>
  <si>
    <t>49</t>
  </si>
  <si>
    <t>xs_10.png</t>
  </si>
  <si>
    <t>1-680|104-1700|293-110</t>
  </si>
  <si>
    <t>50</t>
  </si>
  <si>
    <t>1-980|104-2500|293-165</t>
  </si>
  <si>
    <t>51</t>
  </si>
  <si>
    <t>1-1280|104-3400|293-220</t>
  </si>
  <si>
    <t>52</t>
  </si>
  <si>
    <t>1-3280|104-7000|293-630</t>
  </si>
  <si>
    <t>53</t>
  </si>
  <si>
    <t>1-6480|104-15000|333-180</t>
  </si>
  <si>
    <t>54</t>
  </si>
  <si>
    <t>1-9980|104-23000|333-300</t>
  </si>
  <si>
    <t>55</t>
  </si>
  <si>
    <t>1-19980|104-50000|333-650</t>
  </si>
  <si>
    <t>56</t>
  </si>
  <si>
    <t>金币礼包</t>
  </si>
  <si>
    <t>点击宝箱升级按钮时弹出</t>
  </si>
  <si>
    <t>1-300|2-7000|9-10</t>
  </si>
  <si>
    <t>57</t>
  </si>
  <si>
    <t>xs_7.png</t>
  </si>
  <si>
    <t>1-680|2-16000|9-32</t>
  </si>
  <si>
    <t>58</t>
  </si>
  <si>
    <t>1-980|2-24000|9-46</t>
  </si>
  <si>
    <t>59</t>
  </si>
  <si>
    <t>1-1280|2-33000|9-60</t>
  </si>
  <si>
    <t>60</t>
  </si>
  <si>
    <t>1-3280|2-86000|9-190</t>
  </si>
  <si>
    <t>61</t>
  </si>
  <si>
    <t>1-6480|2-178000|9-390</t>
  </si>
  <si>
    <t>62</t>
  </si>
  <si>
    <t>1-9980|2-280000|2-280000</t>
  </si>
  <si>
    <t>63</t>
  </si>
  <si>
    <t>1-19980|2-580000|2-580000</t>
  </si>
  <si>
    <t>64</t>
  </si>
  <si>
    <t>礼包</t>
  </si>
  <si>
    <t>价格</t>
  </si>
  <si>
    <t>道具</t>
  </si>
  <si>
    <t>数量</t>
  </si>
  <si>
    <t>一次购买价值参考</t>
  </si>
  <si>
    <t>性价比</t>
  </si>
  <si>
    <t>水晶</t>
  </si>
  <si>
    <t>金币</t>
  </si>
  <si>
    <t>加速券</t>
  </si>
  <si>
    <t>旗魂石</t>
  </si>
  <si>
    <t>召旗令</t>
  </si>
  <si>
    <t>鬼火</t>
  </si>
  <si>
    <t>亡魂</t>
  </si>
  <si>
    <t>环石</t>
  </si>
  <si>
    <t>龙蛇果</t>
  </si>
  <si>
    <t>森林号角</t>
  </si>
  <si>
    <t>月泉精华礼包</t>
  </si>
  <si>
    <t>月泉精华碎片</t>
  </si>
  <si>
    <t>月亮石</t>
  </si>
  <si>
    <t>月泉之露</t>
  </si>
  <si>
    <t>宝石券</t>
  </si>
  <si>
    <t>四级宝石券</t>
  </si>
  <si>
    <t>重铸变质券</t>
  </si>
  <si>
    <t>战勋</t>
  </si>
  <si>
    <t>雇佣合同</t>
  </si>
  <si>
    <t>超凡雇佣碎片</t>
  </si>
  <si>
    <t>鸡腿</t>
  </si>
  <si>
    <t>box</t>
  </si>
  <si>
    <t>goldcoin</t>
  </si>
  <si>
    <t>diamonds</t>
  </si>
  <si>
    <t>战力</t>
  </si>
  <si>
    <t>fightcapacity</t>
  </si>
  <si>
    <t>经验</t>
  </si>
  <si>
    <t>exp</t>
  </si>
  <si>
    <t>forage</t>
  </si>
  <si>
    <t>coupon</t>
  </si>
  <si>
    <t>竞技场门票</t>
  </si>
  <si>
    <t>challengecoupon</t>
  </si>
  <si>
    <t>英魂</t>
  </si>
  <si>
    <t>goldenfeather</t>
  </si>
  <si>
    <t>whitefeather</t>
  </si>
  <si>
    <t>灰绸</t>
  </si>
  <si>
    <t>whitesoul</t>
  </si>
  <si>
    <t>绿绸</t>
  </si>
  <si>
    <t>greensoul</t>
  </si>
  <si>
    <t>蓝绸</t>
  </si>
  <si>
    <t>bluesoul</t>
  </si>
  <si>
    <t>紫绸</t>
  </si>
  <si>
    <t>violetsoul</t>
  </si>
  <si>
    <t>金绸</t>
  </si>
  <si>
    <t>goldensoul</t>
  </si>
  <si>
    <t>红绸</t>
  </si>
  <si>
    <t>redsoul</t>
  </si>
  <si>
    <t>mountcoupon</t>
  </si>
  <si>
    <t>redfeather</t>
  </si>
  <si>
    <t>捕获点数</t>
  </si>
  <si>
    <t>knowledge</t>
  </si>
  <si>
    <t>狩猎金</t>
  </si>
  <si>
    <t>silver</t>
  </si>
  <si>
    <t>投饵机会</t>
  </si>
  <si>
    <t>gymInvitation</t>
  </si>
  <si>
    <t>食物</t>
  </si>
  <si>
    <t>任务刷新券</t>
  </si>
  <si>
    <t>freshcoupon</t>
  </si>
  <si>
    <t>gogok</t>
  </si>
  <si>
    <t>小源石</t>
  </si>
  <si>
    <t>smallstone</t>
  </si>
  <si>
    <t>中源石</t>
  </si>
  <si>
    <t>medsone</t>
  </si>
  <si>
    <t>大源石</t>
  </si>
  <si>
    <t>bigstone</t>
  </si>
  <si>
    <t>声望</t>
  </si>
  <si>
    <t>fire</t>
  </si>
  <si>
    <t>pieces</t>
  </si>
  <si>
    <t>白色月泉精华</t>
  </si>
  <si>
    <t>绿色月泉精华</t>
  </si>
  <si>
    <t>蓝色月泉精华</t>
  </si>
  <si>
    <t>紫色月泉精华</t>
  </si>
  <si>
    <t>黄色月泉精华</t>
  </si>
  <si>
    <t>橙色月泉精华</t>
  </si>
  <si>
    <t>红色月泉精华</t>
  </si>
  <si>
    <t>传奇兽肉</t>
  </si>
  <si>
    <t>tyliquor</t>
  </si>
  <si>
    <t>巨大熏肉</t>
  </si>
  <si>
    <t>zgfan</t>
  </si>
  <si>
    <t>香嫩龙虾尾</t>
  </si>
  <si>
    <t>hat</t>
  </si>
  <si>
    <t>蘑菇杂烩</t>
  </si>
  <si>
    <t>mdbook</t>
  </si>
  <si>
    <t>塔布羊排</t>
  </si>
  <si>
    <t>smbook</t>
  </si>
  <si>
    <t>美味猪排</t>
  </si>
  <si>
    <t>hairpin</t>
  </si>
  <si>
    <t>龙息红椒</t>
  </si>
  <si>
    <t>klfan</t>
  </si>
  <si>
    <t>鲜肉蛋糕</t>
  </si>
  <si>
    <t>gourd</t>
  </si>
  <si>
    <t>水煮蚌肉</t>
  </si>
  <si>
    <t>zcbook</t>
  </si>
  <si>
    <t>风暴牛排</t>
  </si>
  <si>
    <t>jzbook</t>
  </si>
  <si>
    <t>野猪肉</t>
  </si>
  <si>
    <t>sowrd</t>
  </si>
  <si>
    <t>魔法面包</t>
  </si>
  <si>
    <t>lantern</t>
  </si>
  <si>
    <t>新鲜鲑鱼</t>
  </si>
  <si>
    <t>jade</t>
  </si>
  <si>
    <t>陈年干酪</t>
  </si>
  <si>
    <t>bun</t>
  </si>
  <si>
    <t>食腐蚯蚓</t>
  </si>
  <si>
    <t>gtliquor</t>
  </si>
  <si>
    <t>美味鼠尾鱼</t>
  </si>
  <si>
    <t>board</t>
  </si>
  <si>
    <t>商会通行证</t>
  </si>
  <si>
    <t>passport</t>
  </si>
  <si>
    <t>情报</t>
  </si>
  <si>
    <t>默认诱饵</t>
  </si>
  <si>
    <t>letter</t>
  </si>
  <si>
    <t>gemticket</t>
  </si>
  <si>
    <t>初级宝石订单</t>
  </si>
  <si>
    <t>gempocket</t>
  </si>
  <si>
    <t>高级宝石订单</t>
  </si>
  <si>
    <t>gjgempocket</t>
  </si>
  <si>
    <t>元素阵图</t>
  </si>
  <si>
    <t>风行法阵</t>
  </si>
  <si>
    <t>守护法阵</t>
  </si>
  <si>
    <t>雷霆法阵</t>
  </si>
  <si>
    <t>65</t>
  </si>
  <si>
    <t>鼓舞法棒-碎片</t>
  </si>
  <si>
    <t>artifact1</t>
  </si>
  <si>
    <t>66</t>
  </si>
  <si>
    <t>野兽鱼叉-碎片</t>
  </si>
  <si>
    <t>artifact2</t>
  </si>
  <si>
    <t>67</t>
  </si>
  <si>
    <t>斥候长刃-碎片</t>
  </si>
  <si>
    <t>artifact3</t>
  </si>
  <si>
    <t>游侠猎弓-碎片</t>
  </si>
  <si>
    <t>artifact4</t>
  </si>
  <si>
    <t>69</t>
  </si>
  <si>
    <t>宽恕者-碎片</t>
  </si>
  <si>
    <t>artifact5</t>
  </si>
  <si>
    <t>70</t>
  </si>
  <si>
    <t>守护之杖-碎片</t>
  </si>
  <si>
    <t>artifact6</t>
  </si>
  <si>
    <t>71</t>
  </si>
  <si>
    <t>火核手枪-碎片</t>
  </si>
  <si>
    <t>artifact7</t>
  </si>
  <si>
    <t>72</t>
  </si>
  <si>
    <t>炽焰战斧-碎片</t>
  </si>
  <si>
    <t>artifact8</t>
  </si>
  <si>
    <t>73</t>
  </si>
  <si>
    <t>黑曜石之刃-碎片</t>
  </si>
  <si>
    <t>artifact9</t>
  </si>
  <si>
    <t>74</t>
  </si>
  <si>
    <t>恶灵怨锋-碎片</t>
  </si>
  <si>
    <t>artifact10</t>
  </si>
  <si>
    <t>75</t>
  </si>
  <si>
    <t>生命法杖-碎片</t>
  </si>
  <si>
    <t>artifact11</t>
  </si>
  <si>
    <t>76</t>
  </si>
  <si>
    <t>遗忘者之刺-碎片</t>
  </si>
  <si>
    <t>artifact12</t>
  </si>
  <si>
    <t>77</t>
  </si>
  <si>
    <t>凌寒骨杖-碎片</t>
  </si>
  <si>
    <t>artifact13</t>
  </si>
  <si>
    <t>78</t>
  </si>
  <si>
    <t>巫妖之力-碎片</t>
  </si>
  <si>
    <t>artifact14</t>
  </si>
  <si>
    <t>79</t>
  </si>
  <si>
    <t>灵魂收割者-碎片</t>
  </si>
  <si>
    <t>artifact15</t>
  </si>
  <si>
    <t>80</t>
  </si>
  <si>
    <t>风暴加护者-碎片</t>
  </si>
  <si>
    <t>artifact16</t>
  </si>
  <si>
    <t>81</t>
  </si>
  <si>
    <t>兄弟会之证-碎片</t>
  </si>
  <si>
    <t>artifact17</t>
  </si>
  <si>
    <t>82</t>
  </si>
  <si>
    <t>暗影双刃-碎片</t>
  </si>
  <si>
    <t>artifact18</t>
  </si>
  <si>
    <t>83</t>
  </si>
  <si>
    <t>黑玄铁</t>
  </si>
  <si>
    <t>iron</t>
  </si>
  <si>
    <t>84</t>
  </si>
  <si>
    <t>万能神器魔方</t>
  </si>
  <si>
    <t>universaliron</t>
  </si>
  <si>
    <t>85</t>
  </si>
  <si>
    <t>扭蛋币碎片</t>
  </si>
  <si>
    <t>laodong_pieces</t>
  </si>
  <si>
    <t>86</t>
  </si>
  <si>
    <t>节日扭蛋币</t>
  </si>
  <si>
    <t>laodong_coin</t>
  </si>
  <si>
    <t>87</t>
  </si>
  <si>
    <t>节日勋章</t>
  </si>
  <si>
    <t>laodong_medal</t>
  </si>
  <si>
    <t>88</t>
  </si>
  <si>
    <t>暗影迷阵</t>
  </si>
  <si>
    <t>89</t>
  </si>
  <si>
    <t>炎狱法阵</t>
  </si>
  <si>
    <t>90</t>
  </si>
  <si>
    <t>幻象法阵</t>
  </si>
  <si>
    <t>91</t>
  </si>
  <si>
    <t>梦境法阵</t>
  </si>
  <si>
    <t>92</t>
  </si>
  <si>
    <t>木灵阵图</t>
  </si>
  <si>
    <t>93</t>
  </si>
  <si>
    <t>光耀阵图</t>
  </si>
  <si>
    <t>94</t>
  </si>
  <si>
    <t>风暴阵图</t>
  </si>
  <si>
    <t>95</t>
  </si>
  <si>
    <t>暗蚀阵图</t>
  </si>
  <si>
    <t>96</t>
  </si>
  <si>
    <t>元帅之手-碎片</t>
  </si>
  <si>
    <t>artifact19</t>
  </si>
  <si>
    <t>97</t>
  </si>
  <si>
    <t>炎魔之怒-碎片</t>
  </si>
  <si>
    <t>artifact20</t>
  </si>
  <si>
    <t>gjgemticket</t>
  </si>
  <si>
    <t>gymInvitation2</t>
  </si>
  <si>
    <t>100</t>
  </si>
  <si>
    <t>巅峰挑战券</t>
  </si>
  <si>
    <t>peakcoupon</t>
  </si>
  <si>
    <t>101</t>
  </si>
  <si>
    <t>refinementpill</t>
  </si>
  <si>
    <t>102</t>
  </si>
  <si>
    <t>读万卷书行万里路</t>
  </si>
  <si>
    <t>expispower</t>
  </si>
  <si>
    <t>103</t>
  </si>
  <si>
    <t>expbook</t>
  </si>
  <si>
    <t>104</t>
  </si>
  <si>
    <t>符片</t>
  </si>
  <si>
    <t>upgradestone</t>
  </si>
  <si>
    <t>105</t>
  </si>
  <si>
    <t>灵符</t>
  </si>
  <si>
    <t>upstagestone</t>
  </si>
  <si>
    <t>106</t>
  </si>
  <si>
    <t>初级技能书</t>
  </si>
  <si>
    <t>skillbook</t>
  </si>
  <si>
    <t>107</t>
  </si>
  <si>
    <t>高级技能书</t>
  </si>
  <si>
    <t>hi_skillbook</t>
  </si>
  <si>
    <t>108</t>
  </si>
  <si>
    <t>兽人步兵碎片</t>
  </si>
  <si>
    <t>chief1</t>
  </si>
  <si>
    <t>狼骑兵碎片</t>
  </si>
  <si>
    <t>chief2</t>
  </si>
  <si>
    <t>兽人矛兵碎片</t>
  </si>
  <si>
    <t>chief3</t>
  </si>
  <si>
    <t>牛头步兵碎片</t>
  </si>
  <si>
    <t>chief4</t>
  </si>
  <si>
    <t>犀牛骑兵碎片</t>
  </si>
  <si>
    <t>chief5</t>
  </si>
  <si>
    <t>牛头链锤兵碎片</t>
  </si>
  <si>
    <t>chief6</t>
  </si>
  <si>
    <t>蝙蝠骑兵碎片</t>
  </si>
  <si>
    <t>chief7</t>
  </si>
  <si>
    <t>牛头人酋长碎片</t>
  </si>
  <si>
    <t>chief8</t>
  </si>
  <si>
    <t>兽人剑士碎片</t>
  </si>
  <si>
    <t>chief9</t>
  </si>
  <si>
    <t>食尸鬼碎片</t>
  </si>
  <si>
    <t>chief10</t>
  </si>
  <si>
    <t>石像魔碎片</t>
  </si>
  <si>
    <t>chief11</t>
  </si>
  <si>
    <t>鲜血女妖碎片</t>
  </si>
  <si>
    <t>chief12</t>
  </si>
  <si>
    <t>破肠者碎片</t>
  </si>
  <si>
    <t>chief13</t>
  </si>
  <si>
    <t>极寒之龙碎片</t>
  </si>
  <si>
    <t>chief14</t>
  </si>
  <si>
    <t>死亡恶魔碎片</t>
  </si>
  <si>
    <t>chief15</t>
  </si>
  <si>
    <t>骷髅法师碎片</t>
  </si>
  <si>
    <t>chief16</t>
  </si>
  <si>
    <t>金甲壳虫碎片</t>
  </si>
  <si>
    <t>chief17</t>
  </si>
  <si>
    <t>死亡使者碎片</t>
  </si>
  <si>
    <t>chief18</t>
  </si>
  <si>
    <t>步兵碎片</t>
  </si>
  <si>
    <t>chief19</t>
  </si>
  <si>
    <t>侏儒飞机员碎片</t>
  </si>
  <si>
    <t>chief20</t>
  </si>
  <si>
    <t>炎之魔女碎片</t>
  </si>
  <si>
    <t>chief21</t>
  </si>
  <si>
    <t>地兽骑士碎片</t>
  </si>
  <si>
    <t>chief22</t>
  </si>
  <si>
    <t>飞鹫骑士碎片</t>
  </si>
  <si>
    <t>chief23</t>
  </si>
  <si>
    <t>红铠战士碎片</t>
  </si>
  <si>
    <t>chief24</t>
  </si>
  <si>
    <t>凤凰碎片</t>
  </si>
  <si>
    <t>chief25</t>
  </si>
  <si>
    <t>侏儒之王碎片</t>
  </si>
  <si>
    <t>chief26</t>
  </si>
  <si>
    <t>元素魔导师碎片</t>
  </si>
  <si>
    <t>chief27</t>
  </si>
  <si>
    <t>侏儒枪兵碎片</t>
  </si>
  <si>
    <t>chief28</t>
  </si>
  <si>
    <t>自然巨像碎片</t>
  </si>
  <si>
    <t>chief29</t>
  </si>
  <si>
    <t>虚空巨龙碎片</t>
  </si>
  <si>
    <t>chief30</t>
  </si>
  <si>
    <t>精灵弓兵碎片</t>
  </si>
  <si>
    <t>chief31</t>
  </si>
  <si>
    <t>精灵骑兵碎片</t>
  </si>
  <si>
    <t>chief32</t>
  </si>
  <si>
    <t>森林守护者碎片</t>
  </si>
  <si>
    <t>chief33</t>
  </si>
  <si>
    <t>精灵鸟骑兵碎片</t>
  </si>
  <si>
    <t>chief34</t>
  </si>
  <si>
    <t>双头魔龙碎片</t>
  </si>
  <si>
    <t>chief35</t>
  </si>
  <si>
    <t>海洋践踏者碎片</t>
  </si>
  <si>
    <t>chief36</t>
  </si>
  <si>
    <t>海洋守护者碎片</t>
  </si>
  <si>
    <t>chief37</t>
  </si>
  <si>
    <t>地狱三头蛇碎片</t>
  </si>
  <si>
    <t>chief38</t>
  </si>
  <si>
    <t>自然守护者碎片</t>
  </si>
  <si>
    <t>chief39</t>
  </si>
  <si>
    <t>森林熊王碎片</t>
  </si>
  <si>
    <t>chief40</t>
  </si>
  <si>
    <t>弗莱碎片</t>
  </si>
  <si>
    <t>chief41</t>
  </si>
  <si>
    <t>兽王熊骑碎片</t>
  </si>
  <si>
    <t>chief42</t>
  </si>
  <si>
    <t>恶魔统帅碎片</t>
  </si>
  <si>
    <t>chief43</t>
  </si>
  <si>
    <t>chief44</t>
  </si>
  <si>
    <t>皇家魔法师碎片</t>
  </si>
  <si>
    <t>chief45</t>
  </si>
  <si>
    <t>皇家骑士碎片</t>
  </si>
  <si>
    <t>chief46</t>
  </si>
  <si>
    <t>地狱猎手碎片</t>
  </si>
  <si>
    <t>chief47</t>
  </si>
  <si>
    <t>海洋巨龙碎片</t>
  </si>
  <si>
    <t>chief48</t>
  </si>
  <si>
    <t>海洋巨蛇碎片</t>
  </si>
  <si>
    <t>chief49</t>
  </si>
  <si>
    <t>5级攻击</t>
  </si>
  <si>
    <t>5levelgem1</t>
  </si>
  <si>
    <t>5级忽视暴击</t>
  </si>
  <si>
    <t>5levelgem2</t>
  </si>
  <si>
    <t>5级暴击</t>
  </si>
  <si>
    <t>5levelgem3</t>
  </si>
  <si>
    <t>5级忽视闪避</t>
  </si>
  <si>
    <t>5levelgem4</t>
  </si>
  <si>
    <t>5级生命</t>
  </si>
  <si>
    <t>5levelgem5</t>
  </si>
  <si>
    <t>5级忽视吸血</t>
  </si>
  <si>
    <t>5levelgem6</t>
  </si>
  <si>
    <t>5级击晕</t>
  </si>
  <si>
    <t>5levelgem7</t>
  </si>
  <si>
    <t>5级忽视反击</t>
  </si>
  <si>
    <t>5levelgem8</t>
  </si>
  <si>
    <t>5级速度</t>
  </si>
  <si>
    <t>5levelgem9</t>
  </si>
  <si>
    <t>5级忽视连击</t>
  </si>
  <si>
    <t>5levelgem10</t>
  </si>
  <si>
    <t>5级闪避</t>
  </si>
  <si>
    <t>5levelgem11</t>
  </si>
  <si>
    <t>5级连击</t>
  </si>
  <si>
    <t>5levelgem12</t>
  </si>
  <si>
    <t>5级防御</t>
  </si>
  <si>
    <t>5levelgem13</t>
  </si>
  <si>
    <t>5级忽视击晕</t>
  </si>
  <si>
    <t>5levelgem14</t>
  </si>
  <si>
    <t>5级反击</t>
  </si>
  <si>
    <t>5levelgem15</t>
  </si>
  <si>
    <t>5级吸血</t>
  </si>
  <si>
    <t>5levelgem16</t>
  </si>
  <si>
    <t>6级攻击</t>
  </si>
  <si>
    <t>6levelgem1</t>
  </si>
  <si>
    <t>6级忽视暴击</t>
  </si>
  <si>
    <t>6levelgem2</t>
  </si>
  <si>
    <t>6级暴击</t>
  </si>
  <si>
    <t>6levelgem3</t>
  </si>
  <si>
    <t>6级忽视闪避</t>
  </si>
  <si>
    <t>6levelgem4</t>
  </si>
  <si>
    <t>6级生命</t>
  </si>
  <si>
    <t>6levelgem5</t>
  </si>
  <si>
    <t>6级忽视吸血</t>
  </si>
  <si>
    <t>6levelgem6</t>
  </si>
  <si>
    <t>6级击晕</t>
  </si>
  <si>
    <t>6levelgem7</t>
  </si>
  <si>
    <t>6级忽视反击</t>
  </si>
  <si>
    <t>6levelgem8</t>
  </si>
  <si>
    <t>6级速度</t>
  </si>
  <si>
    <t>6levelgem9</t>
  </si>
  <si>
    <t>6级忽视连击</t>
  </si>
  <si>
    <t>6levelgem10</t>
  </si>
  <si>
    <t>6级闪避</t>
  </si>
  <si>
    <t>6levelgem11</t>
  </si>
  <si>
    <t>6级连击</t>
  </si>
  <si>
    <t>6levelgem12</t>
  </si>
  <si>
    <t>6级防御</t>
  </si>
  <si>
    <t>6levelgem13</t>
  </si>
  <si>
    <t>6级忽视击晕</t>
  </si>
  <si>
    <t>6levelgem14</t>
  </si>
  <si>
    <t>6级反击</t>
  </si>
  <si>
    <t>6levelgem15</t>
  </si>
  <si>
    <t>6级吸血</t>
  </si>
  <si>
    <t>6levelgem16</t>
  </si>
  <si>
    <t>7级攻击</t>
  </si>
  <si>
    <t>7levelgem1</t>
  </si>
  <si>
    <t>7级忽视暴击</t>
  </si>
  <si>
    <t>7levelgem2</t>
  </si>
  <si>
    <t>7级暴击</t>
  </si>
  <si>
    <t>7levelgem3</t>
  </si>
  <si>
    <t>7级忽视闪避</t>
  </si>
  <si>
    <t>7levelgem4</t>
  </si>
  <si>
    <t>7级生命</t>
  </si>
  <si>
    <t>7levelgem5</t>
  </si>
  <si>
    <t>7级忽视吸血</t>
  </si>
  <si>
    <t>7levelgem6</t>
  </si>
  <si>
    <t>7级击晕</t>
  </si>
  <si>
    <t>7levelgem7</t>
  </si>
  <si>
    <t>7级忽视反击</t>
  </si>
  <si>
    <t>7levelgem8</t>
  </si>
  <si>
    <t>7级速度</t>
  </si>
  <si>
    <t>7levelgem9</t>
  </si>
  <si>
    <t>7级忽视连击</t>
  </si>
  <si>
    <t>7levelgem10</t>
  </si>
  <si>
    <t>7级闪避</t>
  </si>
  <si>
    <t>7levelgem11</t>
  </si>
  <si>
    <t>7级连击</t>
  </si>
  <si>
    <t>7levelgem12</t>
  </si>
  <si>
    <t>7级防御</t>
  </si>
  <si>
    <t>7levelgem13</t>
  </si>
  <si>
    <t>7级忽视击晕</t>
  </si>
  <si>
    <t>7levelgem14</t>
  </si>
  <si>
    <t>7级反击</t>
  </si>
  <si>
    <t>7levelgem15</t>
  </si>
  <si>
    <t>7级吸血</t>
  </si>
  <si>
    <t>7levelgem16</t>
  </si>
  <si>
    <t>8级攻击</t>
  </si>
  <si>
    <t>8levelgem1</t>
  </si>
  <si>
    <t>8级忽视暴击</t>
  </si>
  <si>
    <t>8levelgem2</t>
  </si>
  <si>
    <t>8级暴击</t>
  </si>
  <si>
    <t>8levelgem3</t>
  </si>
  <si>
    <t>8级忽视闪避</t>
  </si>
  <si>
    <t>8levelgem4</t>
  </si>
  <si>
    <t>8级生命</t>
  </si>
  <si>
    <t>8levelgem5</t>
  </si>
  <si>
    <t>8级忽视吸血</t>
  </si>
  <si>
    <t>8levelgem6</t>
  </si>
  <si>
    <t>8级击晕</t>
  </si>
  <si>
    <t>8levelgem7</t>
  </si>
  <si>
    <t>8级忽视反击</t>
  </si>
  <si>
    <t>8levelgem8</t>
  </si>
  <si>
    <t>8级速度</t>
  </si>
  <si>
    <t>8levelgem9</t>
  </si>
  <si>
    <t>8级忽视连击</t>
  </si>
  <si>
    <t>8levelgem10</t>
  </si>
  <si>
    <t>8级闪避</t>
  </si>
  <si>
    <t>8levelgem11</t>
  </si>
  <si>
    <t>8级连击</t>
  </si>
  <si>
    <t>8levelgem12</t>
  </si>
  <si>
    <t>8级防御</t>
  </si>
  <si>
    <t>8levelgem13</t>
  </si>
  <si>
    <t>8级忽视击晕</t>
  </si>
  <si>
    <t>8levelgem14</t>
  </si>
  <si>
    <t>8级反击</t>
  </si>
  <si>
    <t>8levelgem15</t>
  </si>
  <si>
    <t>8级吸血</t>
  </si>
  <si>
    <t>8levelgem16</t>
  </si>
  <si>
    <t>9级攻击</t>
  </si>
  <si>
    <t>9levelgem1</t>
  </si>
  <si>
    <t>9级忽视暴击</t>
  </si>
  <si>
    <t>9levelgem2</t>
  </si>
  <si>
    <t>9级暴击</t>
  </si>
  <si>
    <t>9levelgem3</t>
  </si>
  <si>
    <t>9级忽视闪避</t>
  </si>
  <si>
    <t>9levelgem4</t>
  </si>
  <si>
    <t>9级生命</t>
  </si>
  <si>
    <t>9levelgem5</t>
  </si>
  <si>
    <t>9级忽视吸血</t>
  </si>
  <si>
    <t>9levelgem6</t>
  </si>
  <si>
    <t>9级击晕</t>
  </si>
  <si>
    <t>9levelgem7</t>
  </si>
  <si>
    <t>9级忽视反击</t>
  </si>
  <si>
    <t>9levelgem8</t>
  </si>
  <si>
    <t>9级速度</t>
  </si>
  <si>
    <t>9levelgem9</t>
  </si>
  <si>
    <t>9级忽视连击</t>
  </si>
  <si>
    <t>9levelgem10</t>
  </si>
  <si>
    <t>9级闪避</t>
  </si>
  <si>
    <t>9levelgem11</t>
  </si>
  <si>
    <t>9级连击</t>
  </si>
  <si>
    <t>9levelgem12</t>
  </si>
  <si>
    <t>9级防御</t>
  </si>
  <si>
    <t>9levelgem13</t>
  </si>
  <si>
    <t>9级忽视击晕</t>
  </si>
  <si>
    <t>9levelgem14</t>
  </si>
  <si>
    <t>9级反击</t>
  </si>
  <si>
    <t>9levelgem15</t>
  </si>
  <si>
    <t>9级吸血</t>
  </si>
  <si>
    <t>9levelgem16</t>
  </si>
  <si>
    <t>10级攻击</t>
  </si>
  <si>
    <t>10levelgem1</t>
  </si>
  <si>
    <t>10级忽视暴击</t>
  </si>
  <si>
    <t>10levelgem2</t>
  </si>
  <si>
    <t>10级暴击</t>
  </si>
  <si>
    <t>10levelgem3</t>
  </si>
  <si>
    <t>10级忽视闪避</t>
  </si>
  <si>
    <t>10levelgem4</t>
  </si>
  <si>
    <t>10级生命</t>
  </si>
  <si>
    <t>10levelgem5</t>
  </si>
  <si>
    <t>10级忽视吸血</t>
  </si>
  <si>
    <t>10levelgem6</t>
  </si>
  <si>
    <t>10级击晕</t>
  </si>
  <si>
    <t>10levelgem7</t>
  </si>
  <si>
    <t>10级忽视反击</t>
  </si>
  <si>
    <t>10levelgem8</t>
  </si>
  <si>
    <t>10级速度</t>
  </si>
  <si>
    <t>10levelgem9</t>
  </si>
  <si>
    <t>10级忽视连击</t>
  </si>
  <si>
    <t>10levelgem10</t>
  </si>
  <si>
    <t>10级闪避</t>
  </si>
  <si>
    <t>10levelgem11</t>
  </si>
  <si>
    <t>10级连击</t>
  </si>
  <si>
    <t>10levelgem12</t>
  </si>
  <si>
    <t>10级防御</t>
  </si>
  <si>
    <t>10levelgem13</t>
  </si>
  <si>
    <t>10级忽视击晕</t>
  </si>
  <si>
    <t>10levelgem14</t>
  </si>
  <si>
    <t>10级反击</t>
  </si>
  <si>
    <t>10levelgem15</t>
  </si>
  <si>
    <t>10级吸血</t>
  </si>
  <si>
    <t>10levelgem16</t>
  </si>
  <si>
    <t>11级攻击</t>
  </si>
  <si>
    <t>11levelgem1</t>
  </si>
  <si>
    <t>11级忽视暴击</t>
  </si>
  <si>
    <t>11levelgem2</t>
  </si>
  <si>
    <t>11级暴击</t>
  </si>
  <si>
    <t>11levelgem3</t>
  </si>
  <si>
    <t>11级忽视闪避</t>
  </si>
  <si>
    <t>11levelgem4</t>
  </si>
  <si>
    <t>11级生命</t>
  </si>
  <si>
    <t>11levelgem5</t>
  </si>
  <si>
    <t>11级忽视吸血</t>
  </si>
  <si>
    <t>11levelgem6</t>
  </si>
  <si>
    <t>11级击晕</t>
  </si>
  <si>
    <t>11levelgem7</t>
  </si>
  <si>
    <t>11级忽视反击</t>
  </si>
  <si>
    <t>11levelgem8</t>
  </si>
  <si>
    <t>11级速度</t>
  </si>
  <si>
    <t>11levelgem9</t>
  </si>
  <si>
    <t>11级忽视连击</t>
  </si>
  <si>
    <t>11levelgem10</t>
  </si>
  <si>
    <t>11级闪避</t>
  </si>
  <si>
    <t>11levelgem11</t>
  </si>
  <si>
    <t>11级连击</t>
  </si>
  <si>
    <t>11levelgem12</t>
  </si>
  <si>
    <t>11级防御</t>
  </si>
  <si>
    <t>11levelgem13</t>
  </si>
  <si>
    <t>11级忽视击晕</t>
  </si>
  <si>
    <t>11levelgem14</t>
  </si>
  <si>
    <t>11级反击</t>
  </si>
  <si>
    <t>11levelgem15</t>
  </si>
  <si>
    <t>11级吸血</t>
  </si>
  <si>
    <t>11levelgem16</t>
  </si>
  <si>
    <t>12级攻击</t>
  </si>
  <si>
    <t>12levelgem1</t>
  </si>
  <si>
    <t>12级忽视暴击</t>
  </si>
  <si>
    <t>12levelgem2</t>
  </si>
  <si>
    <t>12级暴击</t>
  </si>
  <si>
    <t>12levelgem3</t>
  </si>
  <si>
    <t>12级忽视闪避</t>
  </si>
  <si>
    <t>12levelgem4</t>
  </si>
  <si>
    <t>12级生命</t>
  </si>
  <si>
    <t>12levelgem5</t>
  </si>
  <si>
    <t>12级忽视吸血</t>
  </si>
  <si>
    <t>12levelgem6</t>
  </si>
  <si>
    <t>12级击晕</t>
  </si>
  <si>
    <t>12levelgem7</t>
  </si>
  <si>
    <t>12级忽视反击</t>
  </si>
  <si>
    <t>12levelgem8</t>
  </si>
  <si>
    <t>12级速度</t>
  </si>
  <si>
    <t>12levelgem9</t>
  </si>
  <si>
    <t>12级忽视连击</t>
  </si>
  <si>
    <t>12levelgem10</t>
  </si>
  <si>
    <t>12级闪避</t>
  </si>
  <si>
    <t>12levelgem11</t>
  </si>
  <si>
    <t>12级连击</t>
  </si>
  <si>
    <t>12levelgem12</t>
  </si>
  <si>
    <t>12级防御</t>
  </si>
  <si>
    <t>12levelgem13</t>
  </si>
  <si>
    <t>12级忽视击晕</t>
  </si>
  <si>
    <t>12levelgem14</t>
  </si>
  <si>
    <t>12级反击</t>
  </si>
  <si>
    <t>12levelgem15</t>
  </si>
  <si>
    <t>12级吸血</t>
  </si>
  <si>
    <t>12levelgem16</t>
  </si>
  <si>
    <t>赤兔</t>
  </si>
  <si>
    <t>mount1</t>
  </si>
  <si>
    <t>爪黄飞电</t>
  </si>
  <si>
    <t>mount2</t>
  </si>
  <si>
    <t>玄冰</t>
  </si>
  <si>
    <t>mount3</t>
  </si>
  <si>
    <t>东海麒麟</t>
  </si>
  <si>
    <t>mount4</t>
  </si>
  <si>
    <t>玉兔祥瑞</t>
  </si>
  <si>
    <t>mount5</t>
  </si>
  <si>
    <t>紫微星斗</t>
  </si>
  <si>
    <t>mount6</t>
  </si>
  <si>
    <t>巴蜀木龙</t>
  </si>
  <si>
    <t>mount7</t>
  </si>
  <si>
    <t>Token</t>
  </si>
  <si>
    <t>六一节碎片</t>
  </si>
  <si>
    <t>ertong_pieces</t>
  </si>
  <si>
    <t>六一扭蛋币</t>
  </si>
  <si>
    <t>ertong_coin</t>
  </si>
  <si>
    <t>六一勋章</t>
  </si>
  <si>
    <t>ertong_medal</t>
  </si>
  <si>
    <t>流星飞虹</t>
  </si>
  <si>
    <t>mount8</t>
  </si>
  <si>
    <t>未来战士-头盔</t>
  </si>
  <si>
    <t>skin1-1</t>
  </si>
  <si>
    <t>未来战士-武器</t>
  </si>
  <si>
    <t>skin1-2</t>
  </si>
  <si>
    <t>未来战士-盾牌</t>
  </si>
  <si>
    <t>skin1-3</t>
  </si>
  <si>
    <t>未来战士-铠甲</t>
  </si>
  <si>
    <t>skin1-4</t>
  </si>
  <si>
    <t>荣耀战旗</t>
  </si>
  <si>
    <t>star</t>
  </si>
  <si>
    <t>302</t>
  </si>
  <si>
    <t>荣耀结晶</t>
  </si>
  <si>
    <t>starheart</t>
  </si>
  <si>
    <t>303</t>
  </si>
  <si>
    <t>机关钥匙</t>
  </si>
  <si>
    <t>Key</t>
  </si>
  <si>
    <t>304</t>
  </si>
  <si>
    <t>体力药水</t>
  </si>
  <si>
    <t>bun2</t>
  </si>
  <si>
    <t>305</t>
  </si>
  <si>
    <t>炼金粉尘</t>
  </si>
  <si>
    <t>pockettips</t>
  </si>
  <si>
    <t>306</t>
  </si>
  <si>
    <t>焰金离火驹</t>
  </si>
  <si>
    <t>mount9</t>
  </si>
  <si>
    <t>307</t>
  </si>
  <si>
    <t>4级宝石袋</t>
  </si>
  <si>
    <t>5级宝石袋</t>
  </si>
  <si>
    <t>6级宝石袋</t>
  </si>
  <si>
    <t>7级宝石袋</t>
  </si>
  <si>
    <t>8级宝石袋</t>
  </si>
  <si>
    <t>9级宝石袋</t>
  </si>
  <si>
    <t>10级宝石袋</t>
  </si>
  <si>
    <t>11级宝石袋</t>
  </si>
  <si>
    <t>12级宝石袋</t>
  </si>
  <si>
    <t>gempiece</t>
  </si>
  <si>
    <t>317</t>
  </si>
  <si>
    <t>幻境币</t>
  </si>
  <si>
    <t>soulpieces</t>
  </si>
  <si>
    <t>318</t>
  </si>
  <si>
    <t>盛夏碎片</t>
  </si>
  <si>
    <t>盛夏扭蛋币</t>
  </si>
  <si>
    <t>盛夏勋章</t>
  </si>
  <si>
    <t>魔音乐团-头盔</t>
  </si>
  <si>
    <t>魔音乐团-武器</t>
  </si>
  <si>
    <t>魔音乐团-盾牌</t>
  </si>
  <si>
    <t>魔音乐团-铠甲</t>
  </si>
  <si>
    <t>魔音狼王</t>
  </si>
  <si>
    <t>326</t>
  </si>
  <si>
    <t>开天笔</t>
  </si>
  <si>
    <t>pen</t>
  </si>
  <si>
    <t>327</t>
  </si>
  <si>
    <t>阴阳鱼</t>
  </si>
  <si>
    <t>yin-yangfish</t>
  </si>
  <si>
    <t>精良雇佣碎片</t>
  </si>
  <si>
    <t>329</t>
  </si>
  <si>
    <t>史诗雇佣碎片</t>
  </si>
  <si>
    <t>330</t>
  </si>
  <si>
    <t>传说雇佣碎片</t>
  </si>
  <si>
    <t>331</t>
  </si>
  <si>
    <t>宗师雇佣碎片</t>
  </si>
  <si>
    <t>332</t>
  </si>
  <si>
    <t>333</t>
  </si>
  <si>
    <t>自然之种</t>
  </si>
  <si>
    <t>334</t>
  </si>
  <si>
    <t>335</t>
  </si>
  <si>
    <t>336</t>
  </si>
  <si>
    <t>叶绿鹦鹉</t>
  </si>
  <si>
    <t>337</t>
  </si>
  <si>
    <t>沼泽青蛙</t>
  </si>
  <si>
    <t>338</t>
  </si>
  <si>
    <t>潮汐小马</t>
  </si>
  <si>
    <t>339</t>
  </si>
  <si>
    <t>飞行菇</t>
  </si>
  <si>
    <t>340</t>
  </si>
  <si>
    <t>火箭驴</t>
  </si>
  <si>
    <t>341</t>
  </si>
  <si>
    <t>海豹水手</t>
  </si>
  <si>
    <t>342</t>
  </si>
  <si>
    <t>斑比驴</t>
  </si>
  <si>
    <t>343</t>
  </si>
  <si>
    <t>魔法啾啾</t>
  </si>
  <si>
    <t>344</t>
  </si>
  <si>
    <t>毁灭鸡</t>
  </si>
  <si>
    <t>345</t>
  </si>
  <si>
    <t>气鹅</t>
  </si>
  <si>
    <t>346</t>
  </si>
  <si>
    <t>宝箱怪罗克</t>
  </si>
  <si>
    <t>347</t>
  </si>
  <si>
    <t>哭哭鸟</t>
  </si>
  <si>
    <t>348</t>
  </si>
  <si>
    <t>砂鱼</t>
  </si>
  <si>
    <t>349</t>
  </si>
  <si>
    <t>大嘴魔</t>
  </si>
  <si>
    <t>350</t>
  </si>
  <si>
    <t>浣熊号</t>
  </si>
  <si>
    <t>351</t>
  </si>
  <si>
    <t>星猫牧犬</t>
  </si>
  <si>
    <t>352</t>
  </si>
  <si>
    <t>蜂蛛</t>
  </si>
  <si>
    <t>353</t>
  </si>
  <si>
    <t>月面狮</t>
  </si>
  <si>
    <t>354</t>
  </si>
  <si>
    <t>桃狐灵</t>
  </si>
  <si>
    <t>355</t>
  </si>
  <si>
    <t>贪财树</t>
  </si>
  <si>
    <t>356</t>
  </si>
  <si>
    <t>海狸骑士</t>
  </si>
  <si>
    <t>357</t>
  </si>
  <si>
    <t>兰幽灵</t>
  </si>
  <si>
    <t>358</t>
  </si>
  <si>
    <t>白影马魈</t>
  </si>
  <si>
    <t>359</t>
  </si>
  <si>
    <t>绮幻兔</t>
  </si>
  <si>
    <t>360</t>
  </si>
  <si>
    <t>斑竹队长</t>
  </si>
  <si>
    <t>361</t>
  </si>
  <si>
    <t>木角妖</t>
  </si>
  <si>
    <t>362</t>
  </si>
  <si>
    <t>隐莲狸影</t>
  </si>
  <si>
    <t>363</t>
  </si>
  <si>
    <t>赛诺暴风龙</t>
  </si>
  <si>
    <t>364</t>
  </si>
  <si>
    <t>血魔后裔</t>
  </si>
  <si>
    <t>365</t>
  </si>
  <si>
    <t>斯凯达士奇</t>
  </si>
  <si>
    <t>366</t>
  </si>
  <si>
    <t>金龟子</t>
  </si>
  <si>
    <t>367</t>
  </si>
  <si>
    <t>蝠蛇后裔</t>
  </si>
  <si>
    <t>368</t>
  </si>
  <si>
    <t>碧波瓷灵-瓦尔</t>
  </si>
  <si>
    <t>369</t>
  </si>
  <si>
    <t>窃云天篷</t>
  </si>
  <si>
    <t>370</t>
  </si>
  <si>
    <t>偷窃恶魔-帕吉</t>
  </si>
  <si>
    <t>371</t>
  </si>
  <si>
    <t>昆虫之主</t>
  </si>
  <si>
    <t>372</t>
  </si>
  <si>
    <t>蛇羽莺-埃菲利斯</t>
  </si>
  <si>
    <t>373</t>
  </si>
  <si>
    <t>金灵商人</t>
  </si>
  <si>
    <t>374</t>
  </si>
  <si>
    <t>狱炎魔犬-迪蒙</t>
  </si>
  <si>
    <t>375</t>
  </si>
  <si>
    <t>伽克铳</t>
  </si>
  <si>
    <t>376</t>
  </si>
  <si>
    <t>战国神鹿-相</t>
  </si>
  <si>
    <t>377</t>
  </si>
  <si>
    <t>恶魔寄生体</t>
  </si>
  <si>
    <t>378</t>
  </si>
  <si>
    <t>摆渡之灵-莫尔</t>
  </si>
  <si>
    <t>379</t>
  </si>
  <si>
    <t>末日刃魔-莱夫</t>
  </si>
  <si>
    <t>380</t>
  </si>
  <si>
    <t>肉狱领主-弥特</t>
  </si>
  <si>
    <t>381</t>
  </si>
  <si>
    <t>朱木犼</t>
  </si>
  <si>
    <t>382</t>
  </si>
  <si>
    <t>觜火猴</t>
  </si>
  <si>
    <t>383</t>
  </si>
  <si>
    <t>遮天蟒</t>
  </si>
  <si>
    <t>384</t>
  </si>
  <si>
    <t>晃金灵</t>
  </si>
  <si>
    <t>385</t>
  </si>
  <si>
    <t>不死树</t>
  </si>
  <si>
    <t>386</t>
  </si>
  <si>
    <t>祝余</t>
  </si>
  <si>
    <t>387</t>
  </si>
  <si>
    <t>旱魃</t>
  </si>
  <si>
    <t>388</t>
  </si>
  <si>
    <t>当康</t>
  </si>
  <si>
    <t>389</t>
  </si>
  <si>
    <t>星幽龙君</t>
  </si>
  <si>
    <t>390</t>
  </si>
  <si>
    <t>天藻兕</t>
  </si>
  <si>
    <t>391</t>
  </si>
  <si>
    <t>腐生冥者</t>
  </si>
  <si>
    <t>392</t>
  </si>
  <si>
    <t>炎融犀皇</t>
  </si>
  <si>
    <t>393</t>
  </si>
  <si>
    <t>凌鸣仙祖</t>
  </si>
  <si>
    <t>394</t>
  </si>
  <si>
    <t>濯铠兕</t>
  </si>
  <si>
    <t>395</t>
  </si>
  <si>
    <t>冰夷</t>
  </si>
  <si>
    <t>396</t>
  </si>
  <si>
    <t>一般的宠物蛋</t>
  </si>
  <si>
    <t>优秀的宠物蛋</t>
  </si>
  <si>
    <t>精良的宠物蛋</t>
  </si>
  <si>
    <t>稀有的宠物蛋</t>
  </si>
  <si>
    <t>史诗的宠物蛋</t>
  </si>
  <si>
    <t>传奇的宠物蛋</t>
  </si>
  <si>
    <t>英雄的宠物蛋</t>
  </si>
  <si>
    <t>天赐的宠物蛋</t>
  </si>
  <si>
    <t>神铸的宠物蛋</t>
  </si>
  <si>
    <t>随机稀有战旗</t>
  </si>
  <si>
    <t>随机史诗战旗</t>
  </si>
  <si>
    <t>随机天赐战旗</t>
  </si>
  <si>
    <t>天旗石</t>
  </si>
  <si>
    <t>409</t>
  </si>
  <si>
    <t>一般宠物内核</t>
  </si>
  <si>
    <t>优秀宠物内核</t>
  </si>
  <si>
    <t>精良宠物内核</t>
  </si>
  <si>
    <t>稀有宠物内核</t>
  </si>
  <si>
    <t>史诗宠物内核</t>
  </si>
  <si>
    <t>传奇宠物内核</t>
  </si>
  <si>
    <t>英雄宠物内核</t>
  </si>
  <si>
    <t>天赐宠物内核</t>
  </si>
  <si>
    <t>神铸宠物内核</t>
  </si>
  <si>
    <t>苍犼</t>
  </si>
  <si>
    <t>1级攻击</t>
  </si>
  <si>
    <t>1级忽视暴击</t>
  </si>
  <si>
    <t>1级暴击</t>
  </si>
  <si>
    <t>1级忽视闪避</t>
  </si>
  <si>
    <t>1级生命</t>
  </si>
  <si>
    <t>1级忽视吸血</t>
  </si>
  <si>
    <t>1级击晕</t>
  </si>
  <si>
    <t>1级忽视反击</t>
  </si>
  <si>
    <t>1级速度</t>
  </si>
  <si>
    <t>1级忽视连击</t>
  </si>
  <si>
    <t>1级闪避</t>
  </si>
  <si>
    <t>1级连击</t>
  </si>
  <si>
    <t>1级防御</t>
  </si>
  <si>
    <t>1级忽视击晕</t>
  </si>
  <si>
    <t>1级反击</t>
  </si>
  <si>
    <t>1级吸血</t>
  </si>
  <si>
    <t>2级攻击</t>
  </si>
  <si>
    <t>2级忽视暴击</t>
  </si>
  <si>
    <t>2级暴击</t>
  </si>
  <si>
    <t>2级忽视闪避</t>
  </si>
  <si>
    <t>2级生命</t>
  </si>
  <si>
    <t>2级忽视吸血</t>
  </si>
  <si>
    <t>2级击晕</t>
  </si>
  <si>
    <t>2级忽视反击</t>
  </si>
  <si>
    <t>2级速度</t>
  </si>
  <si>
    <t>2级忽视连击</t>
  </si>
  <si>
    <t>2级闪避</t>
  </si>
  <si>
    <t>2级连击</t>
  </si>
  <si>
    <t>2级防御</t>
  </si>
  <si>
    <t>2级忽视击晕</t>
  </si>
  <si>
    <t>2级反击</t>
  </si>
  <si>
    <t>2级吸血</t>
  </si>
  <si>
    <t>3级攻击</t>
  </si>
  <si>
    <t>3级忽视暴击</t>
  </si>
  <si>
    <t>3级暴击</t>
  </si>
  <si>
    <t>3级忽视闪避</t>
  </si>
  <si>
    <t>3级生命</t>
  </si>
  <si>
    <t>3级忽视吸血</t>
  </si>
  <si>
    <t>3级击晕</t>
  </si>
  <si>
    <t>3级忽视反击</t>
  </si>
  <si>
    <t>3级速度</t>
  </si>
  <si>
    <t>3级忽视连击</t>
  </si>
  <si>
    <t>3级闪避</t>
  </si>
  <si>
    <t>3级连击</t>
  </si>
  <si>
    <t>3级防御</t>
  </si>
  <si>
    <t>3级忽视击晕</t>
  </si>
  <si>
    <t>3级反击</t>
  </si>
  <si>
    <t>3级吸血</t>
  </si>
  <si>
    <t>4级攻击</t>
  </si>
  <si>
    <t>4级忽视暴击</t>
  </si>
  <si>
    <t>4级暴击</t>
  </si>
  <si>
    <t>4级忽视闪避</t>
  </si>
  <si>
    <t>4级生命</t>
  </si>
  <si>
    <t>4级忽视吸血</t>
  </si>
  <si>
    <t>4级击晕</t>
  </si>
  <si>
    <t>4级忽视反击</t>
  </si>
  <si>
    <t>4级速度</t>
  </si>
  <si>
    <t>4级忽视连击</t>
  </si>
  <si>
    <t>4级闪避</t>
  </si>
  <si>
    <t>4级连击</t>
  </si>
  <si>
    <t>4级防御</t>
  </si>
  <si>
    <t>4级忽视击晕</t>
  </si>
  <si>
    <t>4级反击</t>
  </si>
  <si>
    <t>4级吸血</t>
  </si>
  <si>
    <t>龙吟关羽-头盔</t>
  </si>
  <si>
    <t>龙吟关羽-武器</t>
  </si>
  <si>
    <t>龙吟关羽-盾牌</t>
  </si>
  <si>
    <t>龙吟关羽-铠甲</t>
  </si>
  <si>
    <t>虎啸张飞-头盔</t>
  </si>
  <si>
    <t>虎啸张飞-武器</t>
  </si>
  <si>
    <t>虎啸张飞-盾牌</t>
  </si>
  <si>
    <t>虎啸张飞-铠甲</t>
  </si>
  <si>
    <t>仁德刘备-头盔</t>
  </si>
  <si>
    <t>仁德刘备-武器</t>
  </si>
  <si>
    <t>仁德刘备-盾牌</t>
  </si>
  <si>
    <t>仁德刘备-铠甲</t>
  </si>
  <si>
    <t>龙吟关羽套装</t>
  </si>
  <si>
    <t>虎啸张飞套装</t>
  </si>
  <si>
    <t>仁德刘备套装</t>
  </si>
  <si>
    <t>欢庆气球</t>
  </si>
  <si>
    <t>500</t>
  </si>
  <si>
    <t>团圆月饼</t>
  </si>
  <si>
    <t>气球币</t>
  </si>
  <si>
    <t>气球币碎片</t>
  </si>
  <si>
    <t>功勋</t>
  </si>
  <si>
    <t>幸运碎片</t>
  </si>
  <si>
    <t>幸运扭蛋币</t>
  </si>
  <si>
    <t>幸运勋章</t>
  </si>
  <si>
    <t>宠物残魂-粉</t>
  </si>
  <si>
    <t>宠物残魂-红</t>
  </si>
  <si>
    <t>宠物残魂-天蓝</t>
  </si>
  <si>
    <t>万圣夜惊魂</t>
  </si>
  <si>
    <t>511</t>
  </si>
  <si>
    <t>万圣女巫-头盔</t>
  </si>
  <si>
    <t>万圣女巫-武器</t>
  </si>
  <si>
    <t>万圣女巫-盾牌</t>
  </si>
  <si>
    <t>万圣女巫-铠甲</t>
  </si>
  <si>
    <t>万圣女巫套装</t>
  </si>
  <si>
    <t>圣灵烛台</t>
  </si>
  <si>
    <t>518</t>
  </si>
  <si>
    <t>矿稿</t>
  </si>
  <si>
    <t>519</t>
  </si>
  <si>
    <t>雪人-头盔</t>
  </si>
  <si>
    <t>雪人-武器</t>
  </si>
  <si>
    <t>雪人-盾牌</t>
  </si>
  <si>
    <t>雪人-铠甲</t>
  </si>
  <si>
    <t>雪夜麋鹿</t>
  </si>
  <si>
    <t>游历骰子</t>
  </si>
  <si>
    <t>525</t>
  </si>
  <si>
    <t>光辉祝福卷轴</t>
  </si>
  <si>
    <t>代金券</t>
  </si>
  <si>
    <t>527</t>
  </si>
  <si>
    <t>军饷</t>
  </si>
  <si>
    <t>528</t>
  </si>
  <si>
    <t>超凡的布料</t>
  </si>
  <si>
    <t>529</t>
  </si>
  <si>
    <t>超凡青龙碎片</t>
  </si>
  <si>
    <t>530</t>
  </si>
  <si>
    <t>青龙</t>
  </si>
  <si>
    <t>531</t>
  </si>
  <si>
    <t>联盟令</t>
  </si>
  <si>
    <t>532</t>
  </si>
  <si>
    <t>小爆竹</t>
  </si>
  <si>
    <t>533</t>
  </si>
  <si>
    <t>窜天猴</t>
  </si>
  <si>
    <t>534</t>
  </si>
  <si>
    <t>震天雷</t>
  </si>
  <si>
    <t>535</t>
  </si>
  <si>
    <t>威望值</t>
  </si>
  <si>
    <t>536</t>
  </si>
  <si>
    <t>年兽鳞片</t>
  </si>
  <si>
    <t>537</t>
  </si>
  <si>
    <t>新年福字</t>
  </si>
  <si>
    <t>538</t>
  </si>
  <si>
    <t>年兽</t>
  </si>
  <si>
    <t>539</t>
  </si>
  <si>
    <t>穿心箭</t>
  </si>
  <si>
    <t>540</t>
  </si>
  <si>
    <t>萨满遗珠</t>
  </si>
  <si>
    <t>541</t>
  </si>
  <si>
    <t>潮汐牵引者碎片</t>
  </si>
  <si>
    <t>chief50</t>
  </si>
  <si>
    <t>猛犸战士碎片</t>
  </si>
  <si>
    <t>chief51</t>
  </si>
  <si>
    <t>熊猫武仙碎片</t>
  </si>
  <si>
    <t>chief52</t>
  </si>
  <si>
    <t>暮色游侠碎片</t>
  </si>
  <si>
    <t>chief53</t>
  </si>
  <si>
    <t>巨魔炼金师碎片</t>
  </si>
  <si>
    <t>chief54</t>
  </si>
  <si>
    <t>野猪王碎片</t>
  </si>
  <si>
    <t>chief55</t>
  </si>
  <si>
    <t>异变甲虫碎片</t>
  </si>
  <si>
    <t>chief56</t>
  </si>
  <si>
    <t>称号定制卡</t>
  </si>
  <si>
    <t>兽人步兵</t>
  </si>
  <si>
    <t>狼骑兵</t>
  </si>
  <si>
    <t>兽人矛兵</t>
  </si>
  <si>
    <t>牛头步兵</t>
  </si>
  <si>
    <t>犀牛骑兵</t>
  </si>
  <si>
    <t>牛头链锤兵</t>
  </si>
  <si>
    <t>蝙蝠骑兵</t>
  </si>
  <si>
    <t>兽人剑士</t>
  </si>
  <si>
    <t>食尸鬼</t>
  </si>
  <si>
    <t>石像魔</t>
  </si>
  <si>
    <t>鲜血女妖</t>
  </si>
  <si>
    <t>破肠者</t>
  </si>
  <si>
    <t>极寒之龙</t>
  </si>
  <si>
    <t>死亡恶魔</t>
  </si>
  <si>
    <t>骷髅法师</t>
  </si>
  <si>
    <t>金甲壳虫</t>
  </si>
  <si>
    <t>步兵</t>
  </si>
  <si>
    <t>侏儒飞机员</t>
  </si>
  <si>
    <t>炎之魔女</t>
  </si>
  <si>
    <t>地兽骑士</t>
  </si>
  <si>
    <t>飞鹫骑士</t>
  </si>
  <si>
    <t>红铠战士</t>
  </si>
  <si>
    <t>凤凰</t>
  </si>
  <si>
    <t>侏儒之王</t>
  </si>
  <si>
    <t>元素魔导师</t>
  </si>
  <si>
    <t>侏儒枪兵</t>
  </si>
  <si>
    <t>自然巨像</t>
  </si>
  <si>
    <t>虚空巨龙</t>
  </si>
  <si>
    <t>精灵弓兵</t>
  </si>
  <si>
    <t>精灵骑兵</t>
  </si>
  <si>
    <t>森林守护者</t>
  </si>
  <si>
    <t>精灵鸟骑兵</t>
  </si>
  <si>
    <t>双头魔龙</t>
  </si>
  <si>
    <t>海洋践踏者</t>
  </si>
  <si>
    <t>海洋守护者</t>
  </si>
  <si>
    <t>暮月射手1阶</t>
  </si>
  <si>
    <t>暮月射手2阶</t>
  </si>
  <si>
    <t>暮月射手3阶</t>
  </si>
  <si>
    <t>暮月射手4阶</t>
  </si>
  <si>
    <t>暮月射手5阶</t>
  </si>
  <si>
    <t>自然守护者</t>
  </si>
  <si>
    <t>森林熊王</t>
  </si>
  <si>
    <t>弗莱</t>
  </si>
  <si>
    <t>皇家魔法师</t>
  </si>
  <si>
    <t>皇家骑士</t>
  </si>
  <si>
    <t>地狱行者1阶</t>
  </si>
  <si>
    <t>地狱行者2阶</t>
  </si>
  <si>
    <t>地狱行者3阶</t>
  </si>
  <si>
    <t>地狱行者4阶</t>
  </si>
  <si>
    <t>地狱行者5阶</t>
  </si>
  <si>
    <t>地狱猎手</t>
  </si>
  <si>
    <t>海洋巨龙</t>
  </si>
  <si>
    <t>海洋巨蛇</t>
  </si>
  <si>
    <t>潮汐牵引者</t>
  </si>
  <si>
    <t>熊猫武仙</t>
  </si>
  <si>
    <t>暮色游侠</t>
  </si>
  <si>
    <t>巨魔炼金师</t>
  </si>
  <si>
    <t>野猪王</t>
  </si>
  <si>
    <t>异变甲虫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</si>
</sst>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0"/>
      <color theme="1"/>
      <name val="Arial"/>
      <charset val="134"/>
    </font>
    <font>
      <sz val="10"/>
      <color rgb="FF000000"/>
      <name val="Arial"/>
      <charset val="134"/>
    </font>
    <font>
      <sz val="10"/>
      <color theme="1"/>
      <name val="等线"/>
      <charset val="134"/>
      <scheme val="minor"/>
    </font>
    <font>
      <sz val="10"/>
      <color rgb="FF000000"/>
      <name val="等线"/>
      <charset val="134"/>
      <scheme val="minor"/>
    </font>
    <font>
      <b/>
      <sz val="10"/>
      <color theme="1"/>
      <name val="等线"/>
      <charset val="134"/>
      <scheme val="minor"/>
    </font>
    <font>
      <sz val="10"/>
      <color rgb="FF1F2329"/>
      <name val="等线"/>
      <charset val="134"/>
      <scheme val="minor"/>
    </font>
    <font>
      <b/>
      <sz val="10"/>
      <color rgb="FFF54A45"/>
      <name val="等线"/>
      <charset val="134"/>
      <scheme val="minor"/>
    </font>
    <font>
      <strike/>
      <sz val="10"/>
      <color theme="1"/>
      <name val="等线"/>
      <charset val="134"/>
      <scheme val="minor"/>
    </font>
    <font>
      <b/>
      <strike/>
      <sz val="10"/>
      <color rgb="FFF54A45"/>
      <name val="等线"/>
      <charset val="134"/>
      <scheme val="minor"/>
    </font>
    <font>
      <strike/>
      <sz val="10"/>
      <color rgb="FF000000"/>
      <name val="等线"/>
      <charset val="134"/>
      <scheme val="minor"/>
    </font>
    <font>
      <sz val="11"/>
      <color rgb="FF00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b/>
      <sz val="9"/>
      <name val="宋体"/>
      <charset val="134"/>
    </font>
  </fonts>
  <fills count="39">
    <fill>
      <patternFill patternType="none"/>
    </fill>
    <fill>
      <patternFill patternType="gray125"/>
    </fill>
    <fill>
      <patternFill patternType="solid">
        <fgColor rgb="FFAD82F7"/>
        <bgColor indexed="64"/>
      </patternFill>
    </fill>
    <fill>
      <patternFill patternType="solid">
        <fgColor rgb="FFFAD355"/>
        <bgColor indexed="64"/>
      </patternFill>
    </fill>
    <fill>
      <patternFill patternType="solid">
        <fgColor rgb="FFF76964"/>
        <bgColor indexed="64"/>
      </patternFill>
    </fill>
    <fill>
      <patternFill patternType="solid">
        <fgColor rgb="FF7EDAFB"/>
        <bgColor indexed="64"/>
      </patternFill>
    </fill>
    <fill>
      <patternFill patternType="solid">
        <fgColor theme="3" tint="0.599993896298105"/>
        <bgColor indexed="64"/>
      </patternFill>
    </fill>
    <fill>
      <patternFill patternType="solid">
        <fgColor rgb="FFFFF2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DEE0E3"/>
      </left>
      <right style="medium">
        <color rgb="FFDEE0E3"/>
      </right>
      <top style="medium">
        <color rgb="FFDEE0E3"/>
      </top>
      <bottom style="medium">
        <color rgb="FFDEE0E3"/>
      </bottom>
      <diagonal/>
    </border>
    <border>
      <left style="medium">
        <color rgb="FF1F2329"/>
      </left>
      <right style="medium">
        <color rgb="FF1F2329"/>
      </right>
      <top style="medium">
        <color rgb="FF1F2329"/>
      </top>
      <bottom style="medium">
        <color rgb="FF1F2329"/>
      </bottom>
      <diagonal/>
    </border>
    <border>
      <left style="medium">
        <color rgb="FF1F2329"/>
      </left>
      <right style="medium">
        <color rgb="FF1F2329"/>
      </right>
      <top style="medium">
        <color rgb="FF1F2329"/>
      </top>
      <bottom style="medium">
        <color rgb="FFDEE0E3"/>
      </bottom>
      <diagonal/>
    </border>
    <border>
      <left style="medium">
        <color rgb="FFDEE0E3"/>
      </left>
      <right style="medium">
        <color rgb="FF1F2329"/>
      </right>
      <top style="medium">
        <color rgb="FF1F2329"/>
      </top>
      <bottom style="medium">
        <color rgb="FF1F2329"/>
      </bottom>
      <diagonal/>
    </border>
    <border>
      <left style="medium">
        <color rgb="FF1F2329"/>
      </left>
      <right style="medium">
        <color rgb="FFDEE0E3"/>
      </right>
      <top style="medium">
        <color rgb="FF1F2329"/>
      </top>
      <bottom style="medium">
        <color rgb="FF1F232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9" borderId="9" applyNumberFormat="0" applyAlignment="0" applyProtection="0">
      <alignment vertical="center"/>
    </xf>
    <xf numFmtId="0" fontId="21" fillId="10" borderId="10" applyNumberFormat="0" applyAlignment="0" applyProtection="0">
      <alignment vertical="center"/>
    </xf>
    <xf numFmtId="0" fontId="22" fillId="10" borderId="9" applyNumberFormat="0" applyAlignment="0" applyProtection="0">
      <alignment vertical="center"/>
    </xf>
    <xf numFmtId="0" fontId="23" fillId="11"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29" fillId="38" borderId="0" applyNumberFormat="0" applyBorder="0" applyAlignment="0" applyProtection="0">
      <alignment vertical="center"/>
    </xf>
  </cellStyleXfs>
  <cellXfs count="57">
    <xf numFmtId="0" fontId="0" fillId="0" borderId="0" xfId="0">
      <alignment vertical="center"/>
    </xf>
    <xf numFmtId="49" fontId="0" fillId="0" borderId="0" xfId="0" applyNumberFormat="1" applyFont="1" applyFill="1" applyAlignment="1">
      <alignment horizontal="right" vertical="center"/>
    </xf>
    <xf numFmtId="0" fontId="0" fillId="0" borderId="0" xfId="0" applyFont="1" applyFill="1" applyAlignment="1">
      <alignment horizontal="left"/>
    </xf>
    <xf numFmtId="49" fontId="0" fillId="0" borderId="0" xfId="0" applyNumberFormat="1" applyFont="1" applyFill="1" applyAlignment="1">
      <alignment horizontal="right"/>
    </xf>
    <xf numFmtId="0" fontId="1" fillId="0" borderId="0" xfId="0" applyFont="1" applyFill="1" applyAlignment="1">
      <alignment horizontal="left"/>
    </xf>
    <xf numFmtId="0" fontId="2" fillId="0" borderId="0" xfId="0" applyFont="1" applyFill="1" applyAlignment="1">
      <alignment horizontal="left"/>
    </xf>
    <xf numFmtId="49" fontId="0" fillId="0" borderId="0" xfId="0" applyNumberFormat="1" applyFont="1" applyFill="1" applyAlignment="1">
      <alignment horizontal="left" vertical="center"/>
    </xf>
    <xf numFmtId="0" fontId="1" fillId="0" borderId="0" xfId="0" applyFont="1" applyFill="1" applyAlignment="1"/>
    <xf numFmtId="0" fontId="0" fillId="0" borderId="0" xfId="0" applyFont="1" applyFill="1" applyAlignment="1"/>
    <xf numFmtId="0" fontId="2" fillId="0" borderId="0" xfId="0" applyFont="1" applyFill="1" applyAlignment="1"/>
    <xf numFmtId="0" fontId="0" fillId="0" borderId="0" xfId="0" applyFont="1" applyFill="1" applyAlignment="1">
      <alignment horizontal="right"/>
    </xf>
    <xf numFmtId="0" fontId="3" fillId="0" borderId="0" xfId="0" applyFont="1" applyFill="1" applyAlignment="1">
      <alignment vertical="center"/>
    </xf>
    <xf numFmtId="0" fontId="0" fillId="0" borderId="0" xfId="0" applyFont="1" applyFill="1" applyAlignment="1">
      <alignment vertical="center" wrapText="1"/>
    </xf>
    <xf numFmtId="49" fontId="3" fillId="0" borderId="0" xfId="0" applyNumberFormat="1" applyFont="1" applyFill="1" applyAlignment="1">
      <alignment vertical="center"/>
    </xf>
    <xf numFmtId="49" fontId="3" fillId="0" borderId="0" xfId="0" applyNumberFormat="1" applyFont="1" applyFill="1" applyAlignment="1">
      <alignment horizontal="left" vertical="center"/>
    </xf>
    <xf numFmtId="0" fontId="4" fillId="2" borderId="0" xfId="0" applyFont="1" applyFill="1" applyAlignment="1">
      <alignment vertical="center"/>
    </xf>
    <xf numFmtId="0" fontId="4" fillId="3" borderId="0" xfId="0" applyFont="1" applyFill="1" applyAlignment="1">
      <alignment vertical="center"/>
    </xf>
    <xf numFmtId="0" fontId="4" fillId="4" borderId="0" xfId="0" applyFont="1" applyFill="1" applyAlignment="1">
      <alignment vertical="center"/>
    </xf>
    <xf numFmtId="0" fontId="3" fillId="5" borderId="0" xfId="0" applyFont="1" applyFill="1" applyAlignment="1">
      <alignment vertical="center"/>
    </xf>
    <xf numFmtId="0" fontId="4" fillId="6" borderId="0" xfId="0" applyFont="1" applyFill="1" applyAlignment="1">
      <alignment vertical="center"/>
    </xf>
    <xf numFmtId="0" fontId="3" fillId="0" borderId="0" xfId="0" applyFont="1" applyFill="1" applyAlignment="1">
      <alignment horizontal="center" vertical="center"/>
    </xf>
    <xf numFmtId="49" fontId="0" fillId="0" borderId="0" xfId="0" applyNumberFormat="1" applyFont="1" applyFill="1" applyAlignment="1">
      <alignment vertical="center"/>
    </xf>
    <xf numFmtId="0" fontId="4" fillId="0" borderId="1" xfId="0" applyFont="1" applyFill="1" applyBorder="1" applyAlignment="1">
      <alignment vertical="center"/>
    </xf>
    <xf numFmtId="0" fontId="5" fillId="7"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9" fillId="0" borderId="4"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9" fontId="3" fillId="0" borderId="1" xfId="0" applyNumberFormat="1" applyFont="1" applyBorder="1" applyAlignment="1">
      <alignment horizontal="center" vertical="center"/>
    </xf>
    <xf numFmtId="0" fontId="10" fillId="0" borderId="1" xfId="0" applyFont="1" applyBorder="1" applyAlignment="1">
      <alignment horizontal="center" vertical="center"/>
    </xf>
    <xf numFmtId="9" fontId="8" fillId="0" borderId="1" xfId="0" applyNumberFormat="1" applyFont="1" applyBorder="1" applyAlignment="1">
      <alignment horizontal="center" vertical="center"/>
    </xf>
    <xf numFmtId="49" fontId="0"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applyFont="1">
      <alignment vertical="center"/>
    </xf>
    <xf numFmtId="0" fontId="0" fillId="0" borderId="0" xfId="0" applyFont="1">
      <alignment vertical="center"/>
    </xf>
    <xf numFmtId="49" fontId="1" fillId="0" borderId="1" xfId="0" applyNumberFormat="1" applyFont="1" applyBorder="1">
      <alignment vertical="center"/>
    </xf>
    <xf numFmtId="0" fontId="1" fillId="0" borderId="1" xfId="0" applyFont="1" applyBorder="1">
      <alignment vertical="center"/>
    </xf>
    <xf numFmtId="49" fontId="1" fillId="0" borderId="0" xfId="0" applyNumberFormat="1" applyFont="1">
      <alignment vertical="center"/>
    </xf>
    <xf numFmtId="0" fontId="0" fillId="0" borderId="0" xfId="0" applyAlignment="1">
      <alignment horizontal="center" vertical="center"/>
    </xf>
    <xf numFmtId="49" fontId="0" fillId="0" borderId="0" xfId="0" applyNumberFormat="1" applyAlignment="1"/>
    <xf numFmtId="0" fontId="0" fillId="0" borderId="0" xfId="0" applyAlignment="1"/>
    <xf numFmtId="49" fontId="0" fillId="0" borderId="0" xfId="0" applyNumberFormat="1" applyFont="1" applyAlignment="1"/>
    <xf numFmtId="49" fontId="0" fillId="0" borderId="0" xfId="0" applyNumberFormat="1" applyFont="1" applyAlignment="1">
      <alignment horizontal="center"/>
    </xf>
    <xf numFmtId="0" fontId="3" fillId="0" borderId="2" xfId="0" applyFont="1" applyBorder="1">
      <alignment vertical="center"/>
    </xf>
    <xf numFmtId="49" fontId="11" fillId="0" borderId="5" xfId="0" applyNumberFormat="1" applyFont="1" applyBorder="1" applyAlignment="1">
      <alignment horizontal="left" vertical="center"/>
    </xf>
    <xf numFmtId="49" fontId="11" fillId="0" borderId="1" xfId="0" applyNumberFormat="1" applyFont="1" applyBorder="1">
      <alignment vertical="center"/>
    </xf>
    <xf numFmtId="0" fontId="4" fillId="0" borderId="2"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tabSelected="1" topLeftCell="B22" workbookViewId="0">
      <selection activeCell="M37" sqref="M37"/>
    </sheetView>
  </sheetViews>
  <sheetFormatPr defaultColWidth="9" defaultRowHeight="13.8"/>
  <cols>
    <col min="1" max="1" width="6.5" customWidth="1"/>
    <col min="2" max="2" width="13" customWidth="1"/>
    <col min="3" max="3" width="25.5" customWidth="1"/>
    <col min="4" max="5" width="10.8333333333333" customWidth="1"/>
    <col min="7" max="7" width="29.25" customWidth="1"/>
    <col min="8" max="12" width="17" customWidth="1"/>
    <col min="15" max="15" width="15.3333333333333" customWidth="1"/>
    <col min="16" max="16" width="12.25" customWidth="1"/>
  </cols>
  <sheetData>
    <row r="1" ht="14.55" spans="1:16">
      <c r="A1" t="s">
        <v>0</v>
      </c>
      <c r="B1" s="41" t="s">
        <v>1</v>
      </c>
      <c r="C1" s="42" t="s">
        <v>2</v>
      </c>
      <c r="D1" s="42" t="s">
        <v>3</v>
      </c>
      <c r="E1" s="42" t="s">
        <v>4</v>
      </c>
      <c r="F1" s="43" t="s">
        <v>5</v>
      </c>
      <c r="G1" s="44" t="s">
        <v>6</v>
      </c>
      <c r="H1" s="43"/>
      <c r="I1" s="43"/>
      <c r="J1" s="43"/>
      <c r="K1" s="43"/>
      <c r="L1" s="43"/>
      <c r="M1" s="43" t="s">
        <v>7</v>
      </c>
      <c r="N1" s="43" t="s">
        <v>8</v>
      </c>
      <c r="O1" s="43" t="s">
        <v>9</v>
      </c>
      <c r="P1" s="43" t="s">
        <v>10</v>
      </c>
    </row>
    <row r="2" ht="14.55" spans="1:16">
      <c r="A2" t="s">
        <v>11</v>
      </c>
      <c r="B2" s="41" t="s">
        <v>12</v>
      </c>
      <c r="C2" s="42" t="s">
        <v>13</v>
      </c>
      <c r="D2" s="42" t="s">
        <v>14</v>
      </c>
      <c r="E2" s="42" t="s">
        <v>15</v>
      </c>
      <c r="F2" s="45" t="s">
        <v>16</v>
      </c>
      <c r="G2" s="46" t="s">
        <v>17</v>
      </c>
      <c r="H2" s="47"/>
      <c r="I2" s="47"/>
      <c r="J2" s="47"/>
      <c r="K2" s="47"/>
      <c r="L2" s="47"/>
      <c r="M2" s="43" t="s">
        <v>18</v>
      </c>
      <c r="N2" s="43" t="s">
        <v>19</v>
      </c>
      <c r="O2" s="43" t="s">
        <v>20</v>
      </c>
      <c r="P2" s="43" t="s">
        <v>21</v>
      </c>
    </row>
    <row r="3" spans="1:16">
      <c r="A3" t="s">
        <v>22</v>
      </c>
      <c r="B3" s="41" t="s">
        <v>23</v>
      </c>
      <c r="C3" s="42" t="s">
        <v>23</v>
      </c>
      <c r="D3" s="42" t="s">
        <v>24</v>
      </c>
      <c r="E3" s="42" t="s">
        <v>24</v>
      </c>
      <c r="F3" s="42" t="s">
        <v>25</v>
      </c>
      <c r="G3" s="48" t="s">
        <v>23</v>
      </c>
      <c r="H3" s="42"/>
      <c r="I3" s="42"/>
      <c r="J3" s="42"/>
      <c r="K3" s="42"/>
      <c r="L3" s="42"/>
      <c r="M3" s="43" t="s">
        <v>22</v>
      </c>
      <c r="N3" s="43" t="s">
        <v>24</v>
      </c>
      <c r="O3" s="43" t="s">
        <v>23</v>
      </c>
      <c r="P3" s="43" t="s">
        <v>23</v>
      </c>
    </row>
    <row r="4" ht="14.55" spans="1:16">
      <c r="A4">
        <v>1</v>
      </c>
      <c r="B4" s="43" t="s">
        <v>26</v>
      </c>
      <c r="C4" s="42"/>
      <c r="D4">
        <v>1</v>
      </c>
      <c r="E4">
        <v>1</v>
      </c>
      <c r="F4" s="49">
        <v>1</v>
      </c>
      <c r="G4" s="50">
        <v>1</v>
      </c>
      <c r="H4" s="49"/>
      <c r="I4" s="49"/>
      <c r="J4" s="49"/>
      <c r="K4" s="49"/>
      <c r="L4" s="49"/>
      <c r="M4" s="43" t="s">
        <v>26</v>
      </c>
      <c r="N4" s="43" t="s">
        <v>26</v>
      </c>
      <c r="O4" s="43" t="s">
        <v>26</v>
      </c>
      <c r="P4" s="43" t="s">
        <v>26</v>
      </c>
    </row>
    <row r="5" ht="14.55" spans="1:17">
      <c r="A5">
        <v>1</v>
      </c>
      <c r="B5" s="51" t="s">
        <v>27</v>
      </c>
      <c r="C5" s="42" t="s">
        <v>28</v>
      </c>
      <c r="D5">
        <v>1</v>
      </c>
      <c r="E5">
        <v>1</v>
      </c>
      <c r="F5" s="45">
        <v>30</v>
      </c>
      <c r="G5" s="46" t="s">
        <v>29</v>
      </c>
      <c r="H5" s="47" t="s">
        <v>30</v>
      </c>
      <c r="I5" s="53">
        <v>8</v>
      </c>
      <c r="J5" s="53">
        <v>2000</v>
      </c>
      <c r="K5" s="53">
        <v>19</v>
      </c>
      <c r="L5" s="53">
        <v>6</v>
      </c>
      <c r="M5" s="50">
        <v>335</v>
      </c>
      <c r="N5" s="51" t="s">
        <v>26</v>
      </c>
      <c r="O5" s="51" t="s">
        <v>31</v>
      </c>
      <c r="P5" s="51" t="s">
        <v>32</v>
      </c>
      <c r="Q5" s="51"/>
    </row>
    <row r="6" ht="14.55" spans="1:17">
      <c r="A6">
        <v>2</v>
      </c>
      <c r="B6" s="51" t="s">
        <v>27</v>
      </c>
      <c r="C6" s="42"/>
      <c r="D6">
        <v>1</v>
      </c>
      <c r="E6">
        <v>2</v>
      </c>
      <c r="F6" s="45" t="s">
        <v>33</v>
      </c>
      <c r="G6" s="46" t="s">
        <v>34</v>
      </c>
      <c r="H6" s="47" t="s">
        <v>35</v>
      </c>
      <c r="I6" s="53">
        <v>8</v>
      </c>
      <c r="J6" s="53">
        <v>4200</v>
      </c>
      <c r="K6" s="53">
        <v>19</v>
      </c>
      <c r="L6" s="53">
        <v>9</v>
      </c>
      <c r="M6" s="50">
        <v>336</v>
      </c>
      <c r="N6" s="51" t="s">
        <v>36</v>
      </c>
      <c r="O6" s="51" t="s">
        <v>31</v>
      </c>
      <c r="P6" s="51" t="s">
        <v>32</v>
      </c>
      <c r="Q6" s="51"/>
    </row>
    <row r="7" ht="14.55" spans="1:17">
      <c r="A7">
        <v>3</v>
      </c>
      <c r="B7" s="51" t="s">
        <v>27</v>
      </c>
      <c r="C7" s="42"/>
      <c r="D7">
        <v>1</v>
      </c>
      <c r="E7">
        <v>3</v>
      </c>
      <c r="F7" s="45" t="s">
        <v>37</v>
      </c>
      <c r="G7" s="46" t="s">
        <v>38</v>
      </c>
      <c r="H7" s="47" t="s">
        <v>39</v>
      </c>
      <c r="I7" s="53">
        <v>8</v>
      </c>
      <c r="J7" s="53">
        <v>6600</v>
      </c>
      <c r="K7" s="53">
        <v>19</v>
      </c>
      <c r="L7" s="53">
        <v>15</v>
      </c>
      <c r="M7" s="50">
        <v>337</v>
      </c>
      <c r="N7" s="51" t="s">
        <v>40</v>
      </c>
      <c r="O7" s="51" t="s">
        <v>31</v>
      </c>
      <c r="P7" s="51" t="s">
        <v>32</v>
      </c>
      <c r="Q7" s="51"/>
    </row>
    <row r="8" ht="14.55" spans="1:17">
      <c r="A8">
        <v>4</v>
      </c>
      <c r="B8" s="51" t="s">
        <v>27</v>
      </c>
      <c r="C8" s="42"/>
      <c r="D8">
        <v>1</v>
      </c>
      <c r="E8">
        <v>4</v>
      </c>
      <c r="F8" s="45" t="s">
        <v>41</v>
      </c>
      <c r="G8" s="46" t="s">
        <v>42</v>
      </c>
      <c r="H8" s="47" t="s">
        <v>43</v>
      </c>
      <c r="I8" s="53">
        <v>8</v>
      </c>
      <c r="J8" s="53">
        <v>8600</v>
      </c>
      <c r="K8" s="53">
        <v>19</v>
      </c>
      <c r="L8" s="53">
        <v>21</v>
      </c>
      <c r="M8" s="50">
        <v>338</v>
      </c>
      <c r="N8" s="51" t="s">
        <v>44</v>
      </c>
      <c r="O8" s="51" t="s">
        <v>31</v>
      </c>
      <c r="P8" s="51" t="s">
        <v>32</v>
      </c>
      <c r="Q8" s="51"/>
    </row>
    <row r="9" ht="14.55" spans="1:17">
      <c r="A9">
        <v>5</v>
      </c>
      <c r="B9" s="51" t="s">
        <v>27</v>
      </c>
      <c r="C9" s="42"/>
      <c r="D9">
        <v>1</v>
      </c>
      <c r="E9">
        <v>5</v>
      </c>
      <c r="F9" s="45" t="s">
        <v>45</v>
      </c>
      <c r="G9" s="46" t="s">
        <v>46</v>
      </c>
      <c r="H9" s="47" t="s">
        <v>47</v>
      </c>
      <c r="I9" s="53">
        <v>8</v>
      </c>
      <c r="J9" s="53">
        <v>18600</v>
      </c>
      <c r="K9" s="53">
        <v>19</v>
      </c>
      <c r="L9" s="53">
        <v>36</v>
      </c>
      <c r="M9" s="50">
        <v>339</v>
      </c>
      <c r="N9" s="51" t="s">
        <v>48</v>
      </c>
      <c r="O9" s="51" t="s">
        <v>31</v>
      </c>
      <c r="P9" s="51" t="s">
        <v>32</v>
      </c>
      <c r="Q9" s="51"/>
    </row>
    <row r="10" ht="14.55" spans="1:17">
      <c r="A10">
        <v>6</v>
      </c>
      <c r="B10" s="51" t="s">
        <v>27</v>
      </c>
      <c r="C10" s="42"/>
      <c r="D10">
        <v>1</v>
      </c>
      <c r="E10">
        <v>6</v>
      </c>
      <c r="F10" s="45" t="s">
        <v>49</v>
      </c>
      <c r="G10" s="46" t="s">
        <v>50</v>
      </c>
      <c r="H10" s="47" t="s">
        <v>51</v>
      </c>
      <c r="I10" s="53">
        <v>8</v>
      </c>
      <c r="J10" s="53">
        <v>46000</v>
      </c>
      <c r="K10" s="53">
        <v>19</v>
      </c>
      <c r="L10" s="53">
        <v>64</v>
      </c>
      <c r="M10" s="50">
        <v>340</v>
      </c>
      <c r="N10" s="51" t="s">
        <v>52</v>
      </c>
      <c r="O10" s="51" t="s">
        <v>31</v>
      </c>
      <c r="P10" s="51" t="s">
        <v>32</v>
      </c>
      <c r="Q10" s="51"/>
    </row>
    <row r="11" ht="14.55" spans="1:17">
      <c r="A11">
        <v>7</v>
      </c>
      <c r="B11" s="51" t="s">
        <v>27</v>
      </c>
      <c r="C11" s="42"/>
      <c r="D11">
        <v>1</v>
      </c>
      <c r="E11">
        <v>7</v>
      </c>
      <c r="F11" s="45" t="s">
        <v>53</v>
      </c>
      <c r="G11" s="46" t="s">
        <v>54</v>
      </c>
      <c r="H11" s="47" t="s">
        <v>55</v>
      </c>
      <c r="I11" s="53">
        <v>8</v>
      </c>
      <c r="J11" s="53">
        <v>66000</v>
      </c>
      <c r="K11" s="53">
        <v>19</v>
      </c>
      <c r="L11" s="53">
        <v>96</v>
      </c>
      <c r="M11" s="50">
        <v>341</v>
      </c>
      <c r="N11" s="51" t="s">
        <v>56</v>
      </c>
      <c r="O11" s="51" t="s">
        <v>31</v>
      </c>
      <c r="P11" s="51" t="s">
        <v>32</v>
      </c>
      <c r="Q11" s="51"/>
    </row>
    <row r="12" ht="14.55" spans="1:17">
      <c r="A12">
        <v>8</v>
      </c>
      <c r="B12" s="51" t="s">
        <v>27</v>
      </c>
      <c r="C12" s="42"/>
      <c r="D12">
        <v>1</v>
      </c>
      <c r="E12">
        <v>8</v>
      </c>
      <c r="F12" s="45" t="s">
        <v>57</v>
      </c>
      <c r="G12" s="46" t="s">
        <v>58</v>
      </c>
      <c r="H12" s="47" t="s">
        <v>59</v>
      </c>
      <c r="I12" s="53">
        <v>8</v>
      </c>
      <c r="J12" s="53">
        <v>98000</v>
      </c>
      <c r="K12" s="53">
        <v>19</v>
      </c>
      <c r="L12" s="53">
        <v>210</v>
      </c>
      <c r="M12" s="50">
        <v>342</v>
      </c>
      <c r="N12" s="51" t="s">
        <v>60</v>
      </c>
      <c r="O12" s="51" t="s">
        <v>31</v>
      </c>
      <c r="P12" s="51" t="s">
        <v>32</v>
      </c>
      <c r="Q12" s="51"/>
    </row>
    <row r="13" ht="14.55" spans="1:17">
      <c r="A13">
        <v>9</v>
      </c>
      <c r="B13" s="51" t="s">
        <v>61</v>
      </c>
      <c r="C13" s="42" t="s">
        <v>62</v>
      </c>
      <c r="D13">
        <v>2</v>
      </c>
      <c r="E13">
        <v>1</v>
      </c>
      <c r="F13" s="45">
        <v>30</v>
      </c>
      <c r="G13" s="46" t="s">
        <v>63</v>
      </c>
      <c r="H13" s="47" t="s">
        <v>30</v>
      </c>
      <c r="I13" s="53">
        <v>12</v>
      </c>
      <c r="J13" s="53">
        <v>20</v>
      </c>
      <c r="K13" s="53">
        <v>9</v>
      </c>
      <c r="L13" s="53">
        <v>6</v>
      </c>
      <c r="M13" s="50">
        <v>343</v>
      </c>
      <c r="N13" s="51" t="s">
        <v>64</v>
      </c>
      <c r="O13" s="51" t="s">
        <v>65</v>
      </c>
      <c r="P13" s="51" t="s">
        <v>66</v>
      </c>
      <c r="Q13" s="51"/>
    </row>
    <row r="14" ht="14.55" spans="1:17">
      <c r="A14">
        <v>10</v>
      </c>
      <c r="B14" s="51" t="s">
        <v>61</v>
      </c>
      <c r="C14" s="42"/>
      <c r="D14">
        <v>2</v>
      </c>
      <c r="E14">
        <v>2</v>
      </c>
      <c r="F14" s="45" t="s">
        <v>33</v>
      </c>
      <c r="G14" s="46" t="s">
        <v>67</v>
      </c>
      <c r="H14" s="47" t="s">
        <v>35</v>
      </c>
      <c r="I14" s="53">
        <v>12</v>
      </c>
      <c r="J14" s="53">
        <v>45</v>
      </c>
      <c r="K14" s="53">
        <v>9</v>
      </c>
      <c r="L14" s="53">
        <v>12</v>
      </c>
      <c r="M14" s="50">
        <v>344</v>
      </c>
      <c r="N14" s="51" t="s">
        <v>68</v>
      </c>
      <c r="O14" s="51" t="s">
        <v>65</v>
      </c>
      <c r="P14" s="51" t="s">
        <v>66</v>
      </c>
      <c r="Q14" s="51"/>
    </row>
    <row r="15" ht="14.55" spans="1:17">
      <c r="A15">
        <v>11</v>
      </c>
      <c r="B15" s="51" t="s">
        <v>61</v>
      </c>
      <c r="C15" s="42"/>
      <c r="D15">
        <v>2</v>
      </c>
      <c r="E15">
        <v>3</v>
      </c>
      <c r="F15" s="45" t="s">
        <v>37</v>
      </c>
      <c r="G15" s="46" t="s">
        <v>69</v>
      </c>
      <c r="H15" s="47" t="s">
        <v>39</v>
      </c>
      <c r="I15" s="53">
        <v>12</v>
      </c>
      <c r="J15" s="53">
        <v>65</v>
      </c>
      <c r="K15" s="53">
        <v>9</v>
      </c>
      <c r="L15" s="53">
        <v>15</v>
      </c>
      <c r="M15" s="50">
        <v>345</v>
      </c>
      <c r="N15" s="51" t="s">
        <v>70</v>
      </c>
      <c r="O15" s="51" t="s">
        <v>65</v>
      </c>
      <c r="P15" s="51" t="s">
        <v>66</v>
      </c>
      <c r="Q15" s="51"/>
    </row>
    <row r="16" ht="14.55" spans="1:17">
      <c r="A16">
        <v>12</v>
      </c>
      <c r="B16" s="51" t="s">
        <v>61</v>
      </c>
      <c r="C16" s="42"/>
      <c r="D16">
        <v>2</v>
      </c>
      <c r="E16">
        <v>4</v>
      </c>
      <c r="F16" s="45" t="s">
        <v>41</v>
      </c>
      <c r="G16" s="46" t="s">
        <v>71</v>
      </c>
      <c r="H16" s="47" t="s">
        <v>43</v>
      </c>
      <c r="I16" s="53">
        <v>12</v>
      </c>
      <c r="J16" s="53">
        <v>85</v>
      </c>
      <c r="K16" s="53">
        <v>9</v>
      </c>
      <c r="L16" s="53">
        <v>25</v>
      </c>
      <c r="M16" s="50">
        <v>346</v>
      </c>
      <c r="N16" s="51" t="s">
        <v>72</v>
      </c>
      <c r="O16" s="51" t="s">
        <v>65</v>
      </c>
      <c r="P16" s="51" t="s">
        <v>66</v>
      </c>
      <c r="Q16" s="51"/>
    </row>
    <row r="17" ht="14.55" spans="1:17">
      <c r="A17">
        <v>13</v>
      </c>
      <c r="B17" s="51" t="s">
        <v>61</v>
      </c>
      <c r="C17" s="42"/>
      <c r="D17">
        <v>2</v>
      </c>
      <c r="E17">
        <v>5</v>
      </c>
      <c r="F17" s="45" t="s">
        <v>45</v>
      </c>
      <c r="G17" s="46" t="s">
        <v>73</v>
      </c>
      <c r="H17" s="47" t="s">
        <v>47</v>
      </c>
      <c r="I17" s="53">
        <v>12</v>
      </c>
      <c r="J17" s="53">
        <v>185</v>
      </c>
      <c r="K17" s="53">
        <v>9</v>
      </c>
      <c r="L17" s="53">
        <v>85</v>
      </c>
      <c r="M17" s="50">
        <v>347</v>
      </c>
      <c r="N17" s="51" t="s">
        <v>74</v>
      </c>
      <c r="O17" s="51" t="s">
        <v>65</v>
      </c>
      <c r="P17" s="51" t="s">
        <v>66</v>
      </c>
      <c r="Q17" s="51"/>
    </row>
    <row r="18" ht="14.55" spans="1:17">
      <c r="A18">
        <v>14</v>
      </c>
      <c r="B18" s="51" t="s">
        <v>61</v>
      </c>
      <c r="C18" s="42"/>
      <c r="D18">
        <v>2</v>
      </c>
      <c r="E18">
        <v>6</v>
      </c>
      <c r="F18" s="45" t="s">
        <v>49</v>
      </c>
      <c r="G18" s="46" t="s">
        <v>75</v>
      </c>
      <c r="H18" s="47" t="s">
        <v>51</v>
      </c>
      <c r="I18" s="53">
        <v>12</v>
      </c>
      <c r="J18" s="53">
        <v>285</v>
      </c>
      <c r="K18" s="53">
        <v>9</v>
      </c>
      <c r="L18" s="53">
        <v>225</v>
      </c>
      <c r="M18" s="50">
        <v>348</v>
      </c>
      <c r="N18" s="51" t="s">
        <v>76</v>
      </c>
      <c r="O18" s="51" t="s">
        <v>65</v>
      </c>
      <c r="P18" s="51" t="s">
        <v>66</v>
      </c>
      <c r="Q18" s="51"/>
    </row>
    <row r="19" ht="14.55" spans="1:17">
      <c r="A19">
        <v>15</v>
      </c>
      <c r="B19" s="51" t="s">
        <v>61</v>
      </c>
      <c r="C19" s="42"/>
      <c r="D19">
        <v>2</v>
      </c>
      <c r="E19">
        <v>7</v>
      </c>
      <c r="F19" s="45" t="s">
        <v>53</v>
      </c>
      <c r="G19" s="46" t="s">
        <v>77</v>
      </c>
      <c r="H19" s="47" t="s">
        <v>55</v>
      </c>
      <c r="I19" s="53">
        <v>12</v>
      </c>
      <c r="J19" s="53">
        <v>520</v>
      </c>
      <c r="K19" s="53">
        <v>9</v>
      </c>
      <c r="L19" s="53">
        <v>450</v>
      </c>
      <c r="M19" s="50">
        <v>349</v>
      </c>
      <c r="N19" s="51" t="s">
        <v>78</v>
      </c>
      <c r="O19" s="51" t="s">
        <v>65</v>
      </c>
      <c r="P19" s="51" t="s">
        <v>66</v>
      </c>
      <c r="Q19" s="51"/>
    </row>
    <row r="20" ht="14.55" spans="1:17">
      <c r="A20">
        <v>16</v>
      </c>
      <c r="B20" s="51" t="s">
        <v>61</v>
      </c>
      <c r="C20" s="42"/>
      <c r="D20">
        <v>2</v>
      </c>
      <c r="E20">
        <v>8</v>
      </c>
      <c r="F20" s="45" t="s">
        <v>57</v>
      </c>
      <c r="G20" s="46" t="s">
        <v>79</v>
      </c>
      <c r="H20" s="47" t="s">
        <v>59</v>
      </c>
      <c r="I20" s="53">
        <v>12</v>
      </c>
      <c r="J20" s="53">
        <v>880</v>
      </c>
      <c r="K20" s="53">
        <v>9</v>
      </c>
      <c r="L20" s="53">
        <v>600</v>
      </c>
      <c r="M20" s="50">
        <v>350</v>
      </c>
      <c r="N20" s="51" t="s">
        <v>80</v>
      </c>
      <c r="O20" s="51" t="s">
        <v>65</v>
      </c>
      <c r="P20" s="51" t="s">
        <v>66</v>
      </c>
      <c r="Q20" s="51"/>
    </row>
    <row r="21" ht="14.55" spans="1:17">
      <c r="A21">
        <v>17</v>
      </c>
      <c r="B21" s="51" t="s">
        <v>81</v>
      </c>
      <c r="C21" s="41" t="s">
        <v>82</v>
      </c>
      <c r="D21">
        <v>3</v>
      </c>
      <c r="E21">
        <v>1</v>
      </c>
      <c r="F21" s="45">
        <v>30</v>
      </c>
      <c r="G21" s="46" t="s">
        <v>83</v>
      </c>
      <c r="H21" s="47" t="s">
        <v>30</v>
      </c>
      <c r="I21" s="53">
        <v>31</v>
      </c>
      <c r="J21" s="53">
        <v>35000</v>
      </c>
      <c r="K21" s="53"/>
      <c r="L21" s="53"/>
      <c r="M21" s="50">
        <v>351</v>
      </c>
      <c r="N21" s="51" t="s">
        <v>84</v>
      </c>
      <c r="O21" s="51" t="s">
        <v>85</v>
      </c>
      <c r="P21" s="51" t="s">
        <v>86</v>
      </c>
      <c r="Q21" s="51"/>
    </row>
    <row r="22" ht="14.55" spans="1:17">
      <c r="A22">
        <v>18</v>
      </c>
      <c r="B22" s="51" t="s">
        <v>81</v>
      </c>
      <c r="C22" s="42"/>
      <c r="D22">
        <v>3</v>
      </c>
      <c r="E22">
        <v>2</v>
      </c>
      <c r="F22" s="45" t="s">
        <v>33</v>
      </c>
      <c r="G22" s="46" t="s">
        <v>87</v>
      </c>
      <c r="H22" s="47" t="s">
        <v>35</v>
      </c>
      <c r="I22" s="53">
        <v>31</v>
      </c>
      <c r="J22" s="53">
        <v>80000</v>
      </c>
      <c r="K22" s="53"/>
      <c r="L22" s="53"/>
      <c r="M22" s="50">
        <v>352</v>
      </c>
      <c r="N22" s="51" t="s">
        <v>88</v>
      </c>
      <c r="O22" s="51" t="s">
        <v>85</v>
      </c>
      <c r="P22" s="51" t="s">
        <v>86</v>
      </c>
      <c r="Q22" s="51"/>
    </row>
    <row r="23" ht="14.55" spans="1:17">
      <c r="A23">
        <v>19</v>
      </c>
      <c r="B23" s="51" t="s">
        <v>81</v>
      </c>
      <c r="C23" s="42"/>
      <c r="D23">
        <v>3</v>
      </c>
      <c r="E23">
        <v>3</v>
      </c>
      <c r="F23" s="45" t="s">
        <v>37</v>
      </c>
      <c r="G23" s="46" t="s">
        <v>89</v>
      </c>
      <c r="H23" s="47" t="s">
        <v>39</v>
      </c>
      <c r="I23" s="53">
        <v>31</v>
      </c>
      <c r="J23" s="53">
        <v>120000</v>
      </c>
      <c r="K23" s="53"/>
      <c r="L23" s="53"/>
      <c r="M23" s="50">
        <v>353</v>
      </c>
      <c r="N23" s="51" t="s">
        <v>90</v>
      </c>
      <c r="O23" s="51" t="s">
        <v>85</v>
      </c>
      <c r="P23" s="51" t="s">
        <v>86</v>
      </c>
      <c r="Q23" s="51"/>
    </row>
    <row r="24" ht="14.55" spans="1:17">
      <c r="A24">
        <v>20</v>
      </c>
      <c r="B24" s="51" t="s">
        <v>81</v>
      </c>
      <c r="C24" s="42"/>
      <c r="D24">
        <v>3</v>
      </c>
      <c r="E24">
        <v>4</v>
      </c>
      <c r="F24" s="45" t="s">
        <v>41</v>
      </c>
      <c r="G24" s="46" t="s">
        <v>91</v>
      </c>
      <c r="H24" s="47" t="s">
        <v>43</v>
      </c>
      <c r="I24" s="53">
        <v>31</v>
      </c>
      <c r="J24" s="53">
        <v>200000</v>
      </c>
      <c r="K24" s="53"/>
      <c r="L24" s="53"/>
      <c r="M24" s="50">
        <v>354</v>
      </c>
      <c r="N24" s="51" t="s">
        <v>92</v>
      </c>
      <c r="O24" s="51" t="s">
        <v>85</v>
      </c>
      <c r="P24" s="51" t="s">
        <v>86</v>
      </c>
      <c r="Q24" s="51"/>
    </row>
    <row r="25" ht="14.55" spans="1:17">
      <c r="A25">
        <v>21</v>
      </c>
      <c r="B25" s="51" t="s">
        <v>81</v>
      </c>
      <c r="C25" s="42"/>
      <c r="D25">
        <v>3</v>
      </c>
      <c r="E25">
        <v>5</v>
      </c>
      <c r="F25" s="45" t="s">
        <v>45</v>
      </c>
      <c r="G25" s="46" t="s">
        <v>93</v>
      </c>
      <c r="H25" s="47" t="s">
        <v>47</v>
      </c>
      <c r="I25" s="53">
        <v>31</v>
      </c>
      <c r="J25" s="53">
        <v>550000</v>
      </c>
      <c r="K25" s="53"/>
      <c r="L25" s="53"/>
      <c r="M25" s="50">
        <v>355</v>
      </c>
      <c r="N25" s="51" t="s">
        <v>94</v>
      </c>
      <c r="O25" s="51" t="s">
        <v>85</v>
      </c>
      <c r="P25" s="51" t="s">
        <v>86</v>
      </c>
      <c r="Q25" s="51"/>
    </row>
    <row r="26" ht="14.55" spans="1:17">
      <c r="A26">
        <v>22</v>
      </c>
      <c r="B26" s="51" t="s">
        <v>81</v>
      </c>
      <c r="C26" s="42"/>
      <c r="D26">
        <v>3</v>
      </c>
      <c r="E26">
        <v>6</v>
      </c>
      <c r="F26" s="45" t="s">
        <v>49</v>
      </c>
      <c r="G26" s="46" t="s">
        <v>95</v>
      </c>
      <c r="H26" s="47" t="s">
        <v>51</v>
      </c>
      <c r="I26" s="53">
        <v>31</v>
      </c>
      <c r="J26" s="53">
        <v>1000000</v>
      </c>
      <c r="K26" s="53"/>
      <c r="L26" s="53"/>
      <c r="M26" s="50">
        <v>356</v>
      </c>
      <c r="N26" s="51" t="s">
        <v>96</v>
      </c>
      <c r="O26" s="51" t="s">
        <v>85</v>
      </c>
      <c r="P26" s="51" t="s">
        <v>86</v>
      </c>
      <c r="Q26" s="51"/>
    </row>
    <row r="27" ht="14.55" spans="1:17">
      <c r="A27">
        <v>23</v>
      </c>
      <c r="B27" s="51" t="s">
        <v>81</v>
      </c>
      <c r="C27" s="42"/>
      <c r="D27">
        <v>3</v>
      </c>
      <c r="E27">
        <v>7</v>
      </c>
      <c r="F27" s="45" t="s">
        <v>53</v>
      </c>
      <c r="G27" s="46" t="s">
        <v>97</v>
      </c>
      <c r="H27" s="47" t="s">
        <v>55</v>
      </c>
      <c r="I27" s="53">
        <v>31</v>
      </c>
      <c r="J27" s="53">
        <v>1800000</v>
      </c>
      <c r="K27" s="53"/>
      <c r="L27" s="53"/>
      <c r="M27" s="50">
        <v>357</v>
      </c>
      <c r="N27" s="51" t="s">
        <v>98</v>
      </c>
      <c r="O27" s="51" t="s">
        <v>85</v>
      </c>
      <c r="P27" s="51" t="s">
        <v>86</v>
      </c>
      <c r="Q27" s="51"/>
    </row>
    <row r="28" ht="14.55" spans="1:17">
      <c r="A28">
        <v>24</v>
      </c>
      <c r="B28" s="51" t="s">
        <v>81</v>
      </c>
      <c r="C28" s="42"/>
      <c r="D28">
        <v>3</v>
      </c>
      <c r="E28">
        <v>8</v>
      </c>
      <c r="F28" s="45" t="s">
        <v>57</v>
      </c>
      <c r="G28" s="46" t="s">
        <v>99</v>
      </c>
      <c r="H28" s="47" t="s">
        <v>59</v>
      </c>
      <c r="I28" s="53">
        <v>31</v>
      </c>
      <c r="J28" s="53">
        <v>3500000</v>
      </c>
      <c r="K28" s="53"/>
      <c r="L28" s="53"/>
      <c r="M28" s="50">
        <v>358</v>
      </c>
      <c r="N28" s="51" t="s">
        <v>100</v>
      </c>
      <c r="O28" s="51" t="s">
        <v>85</v>
      </c>
      <c r="P28" s="51" t="s">
        <v>86</v>
      </c>
      <c r="Q28" s="51"/>
    </row>
    <row r="29" ht="14.55" spans="1:17">
      <c r="A29">
        <v>25</v>
      </c>
      <c r="B29" s="51" t="s">
        <v>101</v>
      </c>
      <c r="C29" s="42" t="s">
        <v>102</v>
      </c>
      <c r="D29">
        <v>4</v>
      </c>
      <c r="E29">
        <v>1</v>
      </c>
      <c r="F29" s="45">
        <v>30</v>
      </c>
      <c r="G29" s="46" t="s">
        <v>103</v>
      </c>
      <c r="H29" s="47" t="s">
        <v>30</v>
      </c>
      <c r="I29" s="53">
        <v>336</v>
      </c>
      <c r="J29" s="53">
        <v>1000</v>
      </c>
      <c r="K29" s="53">
        <v>335</v>
      </c>
      <c r="L29" s="53">
        <v>3</v>
      </c>
      <c r="M29" s="50">
        <v>359</v>
      </c>
      <c r="N29" s="51" t="s">
        <v>104</v>
      </c>
      <c r="O29" s="51" t="s">
        <v>105</v>
      </c>
      <c r="P29" s="51" t="s">
        <v>106</v>
      </c>
      <c r="Q29" s="51"/>
    </row>
    <row r="30" ht="14.55" spans="1:17">
      <c r="A30">
        <v>26</v>
      </c>
      <c r="B30" s="51" t="s">
        <v>101</v>
      </c>
      <c r="C30" s="42"/>
      <c r="D30">
        <v>4</v>
      </c>
      <c r="E30">
        <v>2</v>
      </c>
      <c r="F30" s="45" t="s">
        <v>33</v>
      </c>
      <c r="G30" s="46" t="s">
        <v>107</v>
      </c>
      <c r="H30" s="47" t="s">
        <v>35</v>
      </c>
      <c r="I30" s="53">
        <v>336</v>
      </c>
      <c r="J30" s="53">
        <v>2500</v>
      </c>
      <c r="K30" s="53">
        <v>335</v>
      </c>
      <c r="L30" s="53">
        <v>6</v>
      </c>
      <c r="M30" s="50">
        <v>360</v>
      </c>
      <c r="N30" s="51" t="s">
        <v>108</v>
      </c>
      <c r="O30" s="51" t="s">
        <v>105</v>
      </c>
      <c r="P30" s="51" t="s">
        <v>106</v>
      </c>
      <c r="Q30" s="51"/>
    </row>
    <row r="31" ht="14.55" spans="1:17">
      <c r="A31">
        <v>27</v>
      </c>
      <c r="B31" s="51" t="s">
        <v>101</v>
      </c>
      <c r="C31" s="42"/>
      <c r="D31">
        <v>4</v>
      </c>
      <c r="E31">
        <v>3</v>
      </c>
      <c r="F31" s="45" t="s">
        <v>37</v>
      </c>
      <c r="G31" s="46" t="s">
        <v>109</v>
      </c>
      <c r="H31" s="47" t="s">
        <v>39</v>
      </c>
      <c r="I31" s="53">
        <v>336</v>
      </c>
      <c r="J31" s="53">
        <v>4500</v>
      </c>
      <c r="K31" s="53">
        <v>335</v>
      </c>
      <c r="L31" s="53">
        <v>9</v>
      </c>
      <c r="M31" s="50">
        <v>361</v>
      </c>
      <c r="N31" s="51" t="s">
        <v>110</v>
      </c>
      <c r="O31" s="51" t="s">
        <v>105</v>
      </c>
      <c r="P31" s="51" t="s">
        <v>106</v>
      </c>
      <c r="Q31" s="51"/>
    </row>
    <row r="32" ht="14.55" spans="1:17">
      <c r="A32">
        <v>28</v>
      </c>
      <c r="B32" s="51" t="s">
        <v>101</v>
      </c>
      <c r="C32" s="42"/>
      <c r="D32">
        <v>4</v>
      </c>
      <c r="E32">
        <v>4</v>
      </c>
      <c r="F32" s="45" t="s">
        <v>41</v>
      </c>
      <c r="G32" s="46" t="s">
        <v>111</v>
      </c>
      <c r="H32" s="47" t="s">
        <v>43</v>
      </c>
      <c r="I32" s="53">
        <v>336</v>
      </c>
      <c r="J32" s="53">
        <v>8500</v>
      </c>
      <c r="K32" s="53">
        <v>335</v>
      </c>
      <c r="L32" s="53">
        <v>15</v>
      </c>
      <c r="M32" s="50">
        <v>362</v>
      </c>
      <c r="N32" s="51" t="s">
        <v>112</v>
      </c>
      <c r="O32" s="51" t="s">
        <v>105</v>
      </c>
      <c r="P32" s="51" t="s">
        <v>106</v>
      </c>
      <c r="Q32" s="51"/>
    </row>
    <row r="33" ht="14.55" spans="1:17">
      <c r="A33">
        <v>29</v>
      </c>
      <c r="B33" s="51" t="s">
        <v>101</v>
      </c>
      <c r="C33" s="42"/>
      <c r="D33">
        <v>4</v>
      </c>
      <c r="E33">
        <v>5</v>
      </c>
      <c r="F33" s="45" t="s">
        <v>45</v>
      </c>
      <c r="G33" s="46" t="s">
        <v>113</v>
      </c>
      <c r="H33" s="47" t="s">
        <v>47</v>
      </c>
      <c r="I33" s="53">
        <v>336</v>
      </c>
      <c r="J33" s="53">
        <v>18500</v>
      </c>
      <c r="K33" s="53">
        <v>335</v>
      </c>
      <c r="L33" s="53">
        <v>24</v>
      </c>
      <c r="M33" s="50">
        <v>363</v>
      </c>
      <c r="N33" s="51" t="s">
        <v>114</v>
      </c>
      <c r="O33" s="51" t="s">
        <v>105</v>
      </c>
      <c r="P33" s="51" t="s">
        <v>106</v>
      </c>
      <c r="Q33" s="51"/>
    </row>
    <row r="34" ht="14.55" spans="1:17">
      <c r="A34">
        <v>30</v>
      </c>
      <c r="B34" s="51" t="s">
        <v>101</v>
      </c>
      <c r="C34" s="42"/>
      <c r="D34">
        <v>4</v>
      </c>
      <c r="E34">
        <v>6</v>
      </c>
      <c r="F34" s="45" t="s">
        <v>49</v>
      </c>
      <c r="G34" s="46" t="s">
        <v>115</v>
      </c>
      <c r="H34" s="47" t="s">
        <v>51</v>
      </c>
      <c r="I34" s="53">
        <v>336</v>
      </c>
      <c r="J34" s="53">
        <v>44500</v>
      </c>
      <c r="K34" s="53">
        <v>335</v>
      </c>
      <c r="L34" s="53">
        <v>45</v>
      </c>
      <c r="M34" s="50">
        <v>364</v>
      </c>
      <c r="N34" s="51" t="s">
        <v>116</v>
      </c>
      <c r="O34" s="51" t="s">
        <v>105</v>
      </c>
      <c r="P34" s="51" t="s">
        <v>106</v>
      </c>
      <c r="Q34" s="51"/>
    </row>
    <row r="35" ht="14.55" spans="1:17">
      <c r="A35">
        <v>31</v>
      </c>
      <c r="B35" s="51" t="s">
        <v>101</v>
      </c>
      <c r="C35" s="42"/>
      <c r="D35">
        <v>4</v>
      </c>
      <c r="E35">
        <v>7</v>
      </c>
      <c r="F35" s="45" t="s">
        <v>53</v>
      </c>
      <c r="G35" s="46" t="s">
        <v>117</v>
      </c>
      <c r="H35" s="47" t="s">
        <v>55</v>
      </c>
      <c r="I35" s="53">
        <v>336</v>
      </c>
      <c r="J35" s="53">
        <v>85500</v>
      </c>
      <c r="K35" s="53">
        <v>335</v>
      </c>
      <c r="L35" s="53">
        <v>90</v>
      </c>
      <c r="M35" s="50">
        <v>365</v>
      </c>
      <c r="N35" s="51" t="s">
        <v>118</v>
      </c>
      <c r="O35" s="51" t="s">
        <v>105</v>
      </c>
      <c r="P35" s="51" t="s">
        <v>106</v>
      </c>
      <c r="Q35" s="51"/>
    </row>
    <row r="36" ht="14.55" spans="1:17">
      <c r="A36">
        <v>32</v>
      </c>
      <c r="B36" s="51" t="s">
        <v>101</v>
      </c>
      <c r="C36" s="42"/>
      <c r="D36">
        <v>4</v>
      </c>
      <c r="E36">
        <v>8</v>
      </c>
      <c r="F36" s="45" t="s">
        <v>57</v>
      </c>
      <c r="G36" s="46" t="s">
        <v>119</v>
      </c>
      <c r="H36" s="47" t="s">
        <v>59</v>
      </c>
      <c r="I36" s="53">
        <v>336</v>
      </c>
      <c r="J36" s="53">
        <v>123500</v>
      </c>
      <c r="K36" s="53">
        <v>335</v>
      </c>
      <c r="L36" s="53">
        <v>150</v>
      </c>
      <c r="M36" s="50">
        <v>366</v>
      </c>
      <c r="N36" s="51" t="s">
        <v>120</v>
      </c>
      <c r="O36" s="51" t="s">
        <v>105</v>
      </c>
      <c r="P36" s="51" t="s">
        <v>106</v>
      </c>
      <c r="Q36" s="51"/>
    </row>
    <row r="37" ht="13.95" spans="1:17">
      <c r="A37">
        <v>33</v>
      </c>
      <c r="B37" s="51" t="s">
        <v>121</v>
      </c>
      <c r="C37" s="42" t="s">
        <v>122</v>
      </c>
      <c r="D37">
        <v>5</v>
      </c>
      <c r="E37">
        <v>1</v>
      </c>
      <c r="F37" s="45">
        <v>30</v>
      </c>
      <c r="G37" s="46" t="str">
        <f>_xlfn.CONCAT(H37,"|",I37,"-",J37)</f>
        <v>1-300|100-20</v>
      </c>
      <c r="H37" s="47" t="s">
        <v>30</v>
      </c>
      <c r="I37" s="54">
        <v>100</v>
      </c>
      <c r="J37" s="53">
        <v>20</v>
      </c>
      <c r="K37" s="53"/>
      <c r="L37" s="53"/>
      <c r="M37" s="50">
        <v>367</v>
      </c>
      <c r="N37" s="51" t="s">
        <v>123</v>
      </c>
      <c r="O37" s="51" t="s">
        <v>31</v>
      </c>
      <c r="P37" s="51" t="s">
        <v>124</v>
      </c>
      <c r="Q37" s="51"/>
    </row>
    <row r="38" spans="1:17">
      <c r="A38">
        <v>34</v>
      </c>
      <c r="B38" s="51" t="s">
        <v>121</v>
      </c>
      <c r="C38" s="42"/>
      <c r="D38">
        <v>5</v>
      </c>
      <c r="E38">
        <v>2</v>
      </c>
      <c r="F38" s="45" t="s">
        <v>33</v>
      </c>
      <c r="G38" s="46" t="str">
        <f t="shared" ref="G38:G44" si="0">_xlfn.CONCAT(H38,"|",I38,"-",J38)</f>
        <v>1-680|100-40</v>
      </c>
      <c r="H38" s="47" t="s">
        <v>35</v>
      </c>
      <c r="I38" s="54">
        <v>100</v>
      </c>
      <c r="J38" s="53">
        <v>40</v>
      </c>
      <c r="K38" s="53"/>
      <c r="L38" s="53"/>
      <c r="M38" s="50">
        <v>368</v>
      </c>
      <c r="N38" s="51" t="s">
        <v>125</v>
      </c>
      <c r="O38" s="51" t="s">
        <v>31</v>
      </c>
      <c r="P38" s="51" t="s">
        <v>124</v>
      </c>
      <c r="Q38" s="51"/>
    </row>
    <row r="39" ht="13.95" spans="1:17">
      <c r="A39">
        <v>35</v>
      </c>
      <c r="B39" s="51" t="s">
        <v>121</v>
      </c>
      <c r="C39" s="42"/>
      <c r="D39">
        <v>5</v>
      </c>
      <c r="E39">
        <v>3</v>
      </c>
      <c r="F39" s="45" t="s">
        <v>37</v>
      </c>
      <c r="G39" s="46" t="str">
        <f t="shared" si="0"/>
        <v>1-980|100-65</v>
      </c>
      <c r="H39" s="47" t="s">
        <v>39</v>
      </c>
      <c r="I39" s="54">
        <v>100</v>
      </c>
      <c r="J39" s="53">
        <v>65</v>
      </c>
      <c r="K39" s="53"/>
      <c r="L39" s="53"/>
      <c r="M39" s="50">
        <v>369</v>
      </c>
      <c r="N39" s="51" t="s">
        <v>126</v>
      </c>
      <c r="O39" s="51" t="s">
        <v>31</v>
      </c>
      <c r="P39" s="51" t="s">
        <v>124</v>
      </c>
      <c r="Q39" s="51"/>
    </row>
    <row r="40" ht="13.95" spans="1:17">
      <c r="A40">
        <v>36</v>
      </c>
      <c r="B40" s="51" t="s">
        <v>121</v>
      </c>
      <c r="C40" s="42"/>
      <c r="D40">
        <v>5</v>
      </c>
      <c r="E40">
        <v>4</v>
      </c>
      <c r="F40" s="45" t="s">
        <v>41</v>
      </c>
      <c r="G40" s="46" t="str">
        <f>_xlfn.CONCAT(H40,"|",I40,"-",J40)</f>
        <v>1-1280|100-90</v>
      </c>
      <c r="H40" s="47" t="s">
        <v>43</v>
      </c>
      <c r="I40" s="54">
        <v>100</v>
      </c>
      <c r="J40" s="53">
        <v>90</v>
      </c>
      <c r="K40" s="53"/>
      <c r="L40" s="53"/>
      <c r="M40" s="50">
        <v>370</v>
      </c>
      <c r="N40" s="51" t="s">
        <v>127</v>
      </c>
      <c r="O40" s="51" t="s">
        <v>31</v>
      </c>
      <c r="P40" s="51" t="s">
        <v>124</v>
      </c>
      <c r="Q40" s="51"/>
    </row>
    <row r="41" ht="13.95" spans="1:17">
      <c r="A41">
        <v>37</v>
      </c>
      <c r="B41" s="51" t="s">
        <v>121</v>
      </c>
      <c r="C41" s="42"/>
      <c r="D41">
        <v>5</v>
      </c>
      <c r="E41">
        <v>5</v>
      </c>
      <c r="F41" s="45" t="s">
        <v>45</v>
      </c>
      <c r="G41" s="46" t="str">
        <f t="shared" si="0"/>
        <v>1-3280|100-270</v>
      </c>
      <c r="H41" s="47" t="s">
        <v>47</v>
      </c>
      <c r="I41" s="54">
        <v>100</v>
      </c>
      <c r="J41" s="53">
        <v>270</v>
      </c>
      <c r="K41" s="53"/>
      <c r="L41" s="53"/>
      <c r="M41" s="50">
        <v>371</v>
      </c>
      <c r="N41" s="51" t="s">
        <v>128</v>
      </c>
      <c r="O41" s="51" t="s">
        <v>31</v>
      </c>
      <c r="P41" s="51" t="s">
        <v>124</v>
      </c>
      <c r="Q41" s="51"/>
    </row>
    <row r="42" ht="13.95" spans="1:17">
      <c r="A42">
        <v>38</v>
      </c>
      <c r="B42" s="51" t="s">
        <v>121</v>
      </c>
      <c r="C42" s="42"/>
      <c r="D42">
        <v>5</v>
      </c>
      <c r="E42">
        <v>6</v>
      </c>
      <c r="F42" s="45" t="s">
        <v>49</v>
      </c>
      <c r="G42" s="46" t="str">
        <f>_xlfn.CONCAT(H42,"|",I42,"-",J42,"|",K42,"-",L42)</f>
        <v>1-6480|43-50|22-50</v>
      </c>
      <c r="H42" s="47" t="s">
        <v>51</v>
      </c>
      <c r="I42" s="54" t="s">
        <v>129</v>
      </c>
      <c r="J42" s="53">
        <v>50</v>
      </c>
      <c r="K42" s="53">
        <v>22</v>
      </c>
      <c r="L42" s="53">
        <v>50</v>
      </c>
      <c r="M42" s="50">
        <v>372</v>
      </c>
      <c r="N42" s="51" t="s">
        <v>130</v>
      </c>
      <c r="O42" s="51" t="s">
        <v>31</v>
      </c>
      <c r="P42" s="51" t="s">
        <v>124</v>
      </c>
      <c r="Q42" s="51"/>
    </row>
    <row r="43" ht="14.55" spans="1:17">
      <c r="A43">
        <v>39</v>
      </c>
      <c r="B43" s="51" t="s">
        <v>121</v>
      </c>
      <c r="C43" s="42"/>
      <c r="D43">
        <v>5</v>
      </c>
      <c r="E43">
        <v>7</v>
      </c>
      <c r="F43" s="45" t="s">
        <v>53</v>
      </c>
      <c r="G43" s="46" t="str">
        <f>_xlfn.CONCAT(H43,"|",I43,"-",J43,"|",K43,"-",L43)</f>
        <v>1-9980|43-80|22-100</v>
      </c>
      <c r="H43" s="47" t="s">
        <v>131</v>
      </c>
      <c r="I43" s="54" t="s">
        <v>129</v>
      </c>
      <c r="J43" s="53">
        <v>80</v>
      </c>
      <c r="K43" s="53">
        <v>22</v>
      </c>
      <c r="L43" s="53">
        <v>100</v>
      </c>
      <c r="M43" s="50">
        <v>373</v>
      </c>
      <c r="N43" s="51" t="s">
        <v>132</v>
      </c>
      <c r="O43" s="51" t="s">
        <v>31</v>
      </c>
      <c r="P43" s="51" t="s">
        <v>124</v>
      </c>
      <c r="Q43" s="51"/>
    </row>
    <row r="44" ht="14.55" spans="1:17">
      <c r="A44">
        <v>40</v>
      </c>
      <c r="B44" s="51" t="s">
        <v>121</v>
      </c>
      <c r="C44" s="42"/>
      <c r="D44">
        <v>5</v>
      </c>
      <c r="E44">
        <v>8</v>
      </c>
      <c r="F44" s="45" t="s">
        <v>57</v>
      </c>
      <c r="G44" s="46" t="str">
        <f>_xlfn.CONCAT(H44,"|",I44,"-",J44,"|",K44,"-",L44)</f>
        <v>1-19980|43-160|22-210</v>
      </c>
      <c r="H44" s="47" t="s">
        <v>133</v>
      </c>
      <c r="I44" s="54" t="s">
        <v>129</v>
      </c>
      <c r="J44" s="53">
        <v>160</v>
      </c>
      <c r="K44" s="53">
        <v>22</v>
      </c>
      <c r="L44" s="53">
        <v>210</v>
      </c>
      <c r="M44" s="50">
        <v>374</v>
      </c>
      <c r="N44" s="51" t="s">
        <v>134</v>
      </c>
      <c r="O44" s="51" t="s">
        <v>31</v>
      </c>
      <c r="P44" s="51" t="s">
        <v>124</v>
      </c>
      <c r="Q44" s="51"/>
    </row>
    <row r="45" ht="13.95" spans="1:17">
      <c r="A45">
        <v>41</v>
      </c>
      <c r="B45" s="51" t="s">
        <v>135</v>
      </c>
      <c r="C45" s="52" t="s">
        <v>136</v>
      </c>
      <c r="D45">
        <v>6</v>
      </c>
      <c r="E45">
        <v>1</v>
      </c>
      <c r="F45" s="45">
        <v>30</v>
      </c>
      <c r="G45" s="46" t="s">
        <v>137</v>
      </c>
      <c r="H45" s="47" t="s">
        <v>30</v>
      </c>
      <c r="I45" s="53">
        <v>59</v>
      </c>
      <c r="J45" s="53">
        <v>15</v>
      </c>
      <c r="K45" s="54">
        <v>317</v>
      </c>
      <c r="L45" s="53">
        <v>8</v>
      </c>
      <c r="M45" s="50">
        <v>375</v>
      </c>
      <c r="N45" s="51" t="s">
        <v>138</v>
      </c>
      <c r="O45" s="51" t="s">
        <v>65</v>
      </c>
      <c r="P45" s="51" t="s">
        <v>139</v>
      </c>
      <c r="Q45" s="51"/>
    </row>
    <row r="46" ht="14.55" spans="1:17">
      <c r="A46">
        <v>42</v>
      </c>
      <c r="B46" s="51" t="s">
        <v>135</v>
      </c>
      <c r="C46" s="42"/>
      <c r="D46">
        <v>6</v>
      </c>
      <c r="E46">
        <v>2</v>
      </c>
      <c r="F46" s="45" t="s">
        <v>33</v>
      </c>
      <c r="G46" s="46" t="s">
        <v>140</v>
      </c>
      <c r="H46" s="47" t="s">
        <v>35</v>
      </c>
      <c r="I46" s="53">
        <v>59</v>
      </c>
      <c r="J46" s="53">
        <v>30</v>
      </c>
      <c r="K46" s="54">
        <v>317</v>
      </c>
      <c r="L46" s="53">
        <v>15</v>
      </c>
      <c r="M46" s="50">
        <v>376</v>
      </c>
      <c r="N46" s="51" t="s">
        <v>141</v>
      </c>
      <c r="O46" s="51" t="s">
        <v>65</v>
      </c>
      <c r="P46" s="51" t="s">
        <v>139</v>
      </c>
      <c r="Q46" s="51"/>
    </row>
    <row r="47" ht="14.55" spans="1:17">
      <c r="A47">
        <v>43</v>
      </c>
      <c r="B47" s="51" t="s">
        <v>135</v>
      </c>
      <c r="C47" s="42"/>
      <c r="D47">
        <v>6</v>
      </c>
      <c r="E47">
        <v>3</v>
      </c>
      <c r="F47" s="45" t="s">
        <v>37</v>
      </c>
      <c r="G47" s="46" t="s">
        <v>142</v>
      </c>
      <c r="H47" s="47" t="s">
        <v>39</v>
      </c>
      <c r="I47" s="53">
        <v>59</v>
      </c>
      <c r="J47" s="53">
        <v>55</v>
      </c>
      <c r="K47" s="54">
        <v>317</v>
      </c>
      <c r="L47" s="53">
        <v>20</v>
      </c>
      <c r="M47" s="50">
        <v>377</v>
      </c>
      <c r="N47" s="51" t="s">
        <v>129</v>
      </c>
      <c r="O47" s="51" t="s">
        <v>65</v>
      </c>
      <c r="P47" s="51" t="s">
        <v>139</v>
      </c>
      <c r="Q47" s="51"/>
    </row>
    <row r="48" ht="14.55" spans="1:17">
      <c r="A48">
        <v>44</v>
      </c>
      <c r="B48" s="51" t="s">
        <v>135</v>
      </c>
      <c r="C48" s="42"/>
      <c r="D48">
        <v>6</v>
      </c>
      <c r="E48">
        <v>4</v>
      </c>
      <c r="F48" s="45" t="s">
        <v>41</v>
      </c>
      <c r="G48" s="46" t="s">
        <v>143</v>
      </c>
      <c r="H48" s="47" t="s">
        <v>43</v>
      </c>
      <c r="I48" s="53">
        <v>59</v>
      </c>
      <c r="J48" s="53">
        <v>72</v>
      </c>
      <c r="K48" s="54">
        <v>317</v>
      </c>
      <c r="L48" s="53">
        <v>30</v>
      </c>
      <c r="M48" s="50">
        <v>378</v>
      </c>
      <c r="N48" s="51" t="s">
        <v>144</v>
      </c>
      <c r="O48" s="51" t="s">
        <v>65</v>
      </c>
      <c r="P48" s="51" t="s">
        <v>139</v>
      </c>
      <c r="Q48" s="51"/>
    </row>
    <row r="49" ht="14.55" spans="1:17">
      <c r="A49">
        <v>45</v>
      </c>
      <c r="B49" s="51" t="s">
        <v>135</v>
      </c>
      <c r="C49" s="42"/>
      <c r="D49">
        <v>6</v>
      </c>
      <c r="E49">
        <v>5</v>
      </c>
      <c r="F49" s="45" t="s">
        <v>45</v>
      </c>
      <c r="G49" s="46" t="s">
        <v>145</v>
      </c>
      <c r="H49" s="47" t="s">
        <v>47</v>
      </c>
      <c r="I49" s="53">
        <v>59</v>
      </c>
      <c r="J49" s="53">
        <v>148</v>
      </c>
      <c r="K49" s="54">
        <v>317</v>
      </c>
      <c r="L49" s="53">
        <v>65</v>
      </c>
      <c r="M49" s="50">
        <v>379</v>
      </c>
      <c r="N49" s="51" t="s">
        <v>146</v>
      </c>
      <c r="O49" s="51" t="s">
        <v>65</v>
      </c>
      <c r="P49" s="51" t="s">
        <v>139</v>
      </c>
      <c r="Q49" s="51"/>
    </row>
    <row r="50" ht="14.55" spans="1:17">
      <c r="A50">
        <v>46</v>
      </c>
      <c r="B50" s="51" t="s">
        <v>135</v>
      </c>
      <c r="C50" s="42"/>
      <c r="D50">
        <v>6</v>
      </c>
      <c r="E50">
        <v>6</v>
      </c>
      <c r="F50" s="45" t="s">
        <v>49</v>
      </c>
      <c r="G50" s="46" t="s">
        <v>147</v>
      </c>
      <c r="H50" s="47" t="s">
        <v>51</v>
      </c>
      <c r="I50" s="53">
        <v>59</v>
      </c>
      <c r="J50" s="53">
        <v>320</v>
      </c>
      <c r="K50" s="55" t="s">
        <v>148</v>
      </c>
      <c r="L50" s="53">
        <v>10</v>
      </c>
      <c r="M50" s="50">
        <v>380</v>
      </c>
      <c r="N50" s="51" t="s">
        <v>149</v>
      </c>
      <c r="O50" s="51" t="s">
        <v>65</v>
      </c>
      <c r="P50" s="51" t="s">
        <v>139</v>
      </c>
      <c r="Q50" s="51"/>
    </row>
    <row r="51" ht="14.55" spans="1:17">
      <c r="A51">
        <v>47</v>
      </c>
      <c r="B51" s="51" t="s">
        <v>135</v>
      </c>
      <c r="C51" s="42"/>
      <c r="D51">
        <v>6</v>
      </c>
      <c r="E51">
        <v>7</v>
      </c>
      <c r="F51" s="45" t="s">
        <v>53</v>
      </c>
      <c r="G51" s="46" t="s">
        <v>150</v>
      </c>
      <c r="H51" s="47" t="s">
        <v>55</v>
      </c>
      <c r="I51" s="53">
        <v>59</v>
      </c>
      <c r="J51" s="53">
        <v>420</v>
      </c>
      <c r="K51" s="55" t="s">
        <v>148</v>
      </c>
      <c r="L51" s="53">
        <v>30</v>
      </c>
      <c r="M51" s="50">
        <v>381</v>
      </c>
      <c r="N51" s="51" t="s">
        <v>151</v>
      </c>
      <c r="O51" s="51" t="s">
        <v>65</v>
      </c>
      <c r="P51" s="51" t="s">
        <v>139</v>
      </c>
      <c r="Q51" s="51"/>
    </row>
    <row r="52" ht="14.55" spans="1:17">
      <c r="A52">
        <v>48</v>
      </c>
      <c r="B52" s="51" t="s">
        <v>135</v>
      </c>
      <c r="C52" s="42"/>
      <c r="D52">
        <v>6</v>
      </c>
      <c r="E52">
        <v>8</v>
      </c>
      <c r="F52" s="45" t="s">
        <v>57</v>
      </c>
      <c r="G52" s="46" t="s">
        <v>152</v>
      </c>
      <c r="H52" s="47" t="s">
        <v>59</v>
      </c>
      <c r="I52" s="53">
        <v>59</v>
      </c>
      <c r="J52" s="53">
        <v>740</v>
      </c>
      <c r="K52" s="55" t="s">
        <v>148</v>
      </c>
      <c r="L52" s="53">
        <v>60</v>
      </c>
      <c r="M52" s="50">
        <v>382</v>
      </c>
      <c r="N52" s="51" t="s">
        <v>153</v>
      </c>
      <c r="O52" s="51" t="s">
        <v>65</v>
      </c>
      <c r="P52" s="51" t="s">
        <v>139</v>
      </c>
      <c r="Q52" s="51"/>
    </row>
    <row r="53" ht="14.55" spans="1:17">
      <c r="A53">
        <v>49</v>
      </c>
      <c r="B53" s="51" t="s">
        <v>154</v>
      </c>
      <c r="C53" s="52" t="s">
        <v>155</v>
      </c>
      <c r="D53">
        <v>7</v>
      </c>
      <c r="E53">
        <v>1</v>
      </c>
      <c r="F53" s="45">
        <v>30</v>
      </c>
      <c r="G53" s="46" t="s">
        <v>156</v>
      </c>
      <c r="H53" s="47" t="s">
        <v>30</v>
      </c>
      <c r="I53" s="53">
        <v>104</v>
      </c>
      <c r="J53" s="53">
        <v>3500</v>
      </c>
      <c r="K53" s="53">
        <v>293</v>
      </c>
      <c r="L53" s="53">
        <v>100</v>
      </c>
      <c r="M53" s="50">
        <v>383</v>
      </c>
      <c r="N53" s="51" t="s">
        <v>157</v>
      </c>
      <c r="O53" s="51" t="s">
        <v>85</v>
      </c>
      <c r="P53" s="51" t="s">
        <v>158</v>
      </c>
      <c r="Q53" s="51"/>
    </row>
    <row r="54" ht="14.55" spans="1:17">
      <c r="A54">
        <v>50</v>
      </c>
      <c r="B54" s="51" t="s">
        <v>154</v>
      </c>
      <c r="C54" s="42"/>
      <c r="D54">
        <v>7</v>
      </c>
      <c r="E54">
        <v>2</v>
      </c>
      <c r="F54" s="45" t="s">
        <v>33</v>
      </c>
      <c r="G54" s="46" t="s">
        <v>159</v>
      </c>
      <c r="H54" s="47" t="s">
        <v>35</v>
      </c>
      <c r="I54" s="53">
        <v>104</v>
      </c>
      <c r="J54" s="53">
        <v>8500</v>
      </c>
      <c r="K54" s="53">
        <v>293</v>
      </c>
      <c r="L54" s="53">
        <v>150</v>
      </c>
      <c r="M54" s="50">
        <v>384</v>
      </c>
      <c r="N54" s="51" t="s">
        <v>160</v>
      </c>
      <c r="O54" s="51" t="s">
        <v>85</v>
      </c>
      <c r="P54" s="51" t="s">
        <v>158</v>
      </c>
      <c r="Q54" s="51"/>
    </row>
    <row r="55" ht="14.55" spans="1:17">
      <c r="A55">
        <v>51</v>
      </c>
      <c r="B55" s="51" t="s">
        <v>154</v>
      </c>
      <c r="C55" s="42"/>
      <c r="D55">
        <v>7</v>
      </c>
      <c r="E55">
        <v>3</v>
      </c>
      <c r="F55" s="45" t="s">
        <v>37</v>
      </c>
      <c r="G55" s="46" t="s">
        <v>161</v>
      </c>
      <c r="H55" s="47" t="s">
        <v>39</v>
      </c>
      <c r="I55" s="53">
        <v>104</v>
      </c>
      <c r="J55" s="53">
        <v>15000</v>
      </c>
      <c r="K55" s="53">
        <v>293</v>
      </c>
      <c r="L55" s="53">
        <v>280</v>
      </c>
      <c r="M55" s="50">
        <v>385</v>
      </c>
      <c r="N55" s="51" t="s">
        <v>162</v>
      </c>
      <c r="O55" s="51" t="s">
        <v>85</v>
      </c>
      <c r="P55" s="51" t="s">
        <v>158</v>
      </c>
      <c r="Q55" s="51"/>
    </row>
    <row r="56" ht="14.55" spans="1:17">
      <c r="A56">
        <v>52</v>
      </c>
      <c r="B56" s="51" t="s">
        <v>154</v>
      </c>
      <c r="C56" s="42"/>
      <c r="D56">
        <v>7</v>
      </c>
      <c r="E56">
        <v>4</v>
      </c>
      <c r="F56" s="45" t="s">
        <v>41</v>
      </c>
      <c r="G56" s="46" t="s">
        <v>163</v>
      </c>
      <c r="H56" s="47" t="s">
        <v>43</v>
      </c>
      <c r="I56" s="53">
        <v>104</v>
      </c>
      <c r="J56" s="53">
        <v>20000</v>
      </c>
      <c r="K56" s="53">
        <v>293</v>
      </c>
      <c r="L56" s="53">
        <v>300</v>
      </c>
      <c r="M56" s="50">
        <v>386</v>
      </c>
      <c r="N56" s="51" t="s">
        <v>164</v>
      </c>
      <c r="O56" s="51" t="s">
        <v>85</v>
      </c>
      <c r="P56" s="51" t="s">
        <v>158</v>
      </c>
      <c r="Q56" s="51"/>
    </row>
    <row r="57" ht="14.55" spans="1:17">
      <c r="A57">
        <v>53</v>
      </c>
      <c r="B57" s="51" t="s">
        <v>154</v>
      </c>
      <c r="C57" s="42"/>
      <c r="D57">
        <v>7</v>
      </c>
      <c r="E57">
        <v>5</v>
      </c>
      <c r="F57" s="45" t="s">
        <v>45</v>
      </c>
      <c r="G57" s="46" t="s">
        <v>165</v>
      </c>
      <c r="H57" s="47" t="s">
        <v>47</v>
      </c>
      <c r="I57" s="53">
        <v>104</v>
      </c>
      <c r="J57" s="53">
        <v>35000</v>
      </c>
      <c r="K57" s="53">
        <v>293</v>
      </c>
      <c r="L57" s="53">
        <v>500</v>
      </c>
      <c r="M57" s="50">
        <v>387</v>
      </c>
      <c r="N57" s="51" t="s">
        <v>166</v>
      </c>
      <c r="O57" s="51" t="s">
        <v>85</v>
      </c>
      <c r="P57" s="51" t="s">
        <v>158</v>
      </c>
      <c r="Q57" s="51"/>
    </row>
    <row r="58" ht="14.55" spans="1:17">
      <c r="A58">
        <v>54</v>
      </c>
      <c r="B58" s="51" t="s">
        <v>154</v>
      </c>
      <c r="C58" s="42"/>
      <c r="D58">
        <v>7</v>
      </c>
      <c r="E58">
        <v>6</v>
      </c>
      <c r="F58" s="45" t="s">
        <v>49</v>
      </c>
      <c r="G58" s="46" t="s">
        <v>167</v>
      </c>
      <c r="H58" s="47" t="s">
        <v>51</v>
      </c>
      <c r="I58" s="53">
        <v>104</v>
      </c>
      <c r="J58" s="53">
        <v>65000</v>
      </c>
      <c r="K58" s="53">
        <v>293</v>
      </c>
      <c r="L58" s="53">
        <v>650</v>
      </c>
      <c r="M58" s="50">
        <v>388</v>
      </c>
      <c r="N58" s="51" t="s">
        <v>168</v>
      </c>
      <c r="O58" s="51" t="s">
        <v>85</v>
      </c>
      <c r="P58" s="51" t="s">
        <v>158</v>
      </c>
      <c r="Q58" s="51"/>
    </row>
    <row r="59" ht="14.55" spans="1:17">
      <c r="A59">
        <v>55</v>
      </c>
      <c r="B59" s="51" t="s">
        <v>154</v>
      </c>
      <c r="C59" s="42"/>
      <c r="D59">
        <v>7</v>
      </c>
      <c r="E59">
        <v>7</v>
      </c>
      <c r="F59" s="45" t="s">
        <v>53</v>
      </c>
      <c r="G59" s="46" t="s">
        <v>169</v>
      </c>
      <c r="H59" s="47" t="s">
        <v>55</v>
      </c>
      <c r="I59" s="53">
        <v>104</v>
      </c>
      <c r="J59" s="53">
        <v>130000</v>
      </c>
      <c r="K59" s="53">
        <v>293</v>
      </c>
      <c r="L59" s="53">
        <v>900</v>
      </c>
      <c r="M59" s="50">
        <v>389</v>
      </c>
      <c r="N59" s="51" t="s">
        <v>170</v>
      </c>
      <c r="O59" s="51" t="s">
        <v>85</v>
      </c>
      <c r="P59" s="51" t="s">
        <v>158</v>
      </c>
      <c r="Q59" s="51"/>
    </row>
    <row r="60" ht="14.55" spans="1:17">
      <c r="A60">
        <v>56</v>
      </c>
      <c r="B60" s="51" t="s">
        <v>154</v>
      </c>
      <c r="C60" s="42"/>
      <c r="D60">
        <v>7</v>
      </c>
      <c r="E60">
        <v>8</v>
      </c>
      <c r="F60" s="45" t="s">
        <v>57</v>
      </c>
      <c r="G60" s="46" t="s">
        <v>171</v>
      </c>
      <c r="H60" s="47" t="s">
        <v>59</v>
      </c>
      <c r="I60" s="53">
        <v>104</v>
      </c>
      <c r="J60" s="53">
        <v>300000</v>
      </c>
      <c r="K60" s="53">
        <v>293</v>
      </c>
      <c r="L60" s="53">
        <v>1500</v>
      </c>
      <c r="M60" s="50">
        <v>390</v>
      </c>
      <c r="N60" s="51" t="s">
        <v>172</v>
      </c>
      <c r="O60" s="51" t="s">
        <v>85</v>
      </c>
      <c r="P60" s="51" t="s">
        <v>158</v>
      </c>
      <c r="Q60" s="51"/>
    </row>
    <row r="61" ht="14.55" spans="1:16">
      <c r="A61">
        <v>57</v>
      </c>
      <c r="B61" s="51" t="s">
        <v>173</v>
      </c>
      <c r="C61" t="s">
        <v>174</v>
      </c>
      <c r="D61">
        <v>8</v>
      </c>
      <c r="E61">
        <v>1</v>
      </c>
      <c r="F61" s="45">
        <v>30</v>
      </c>
      <c r="G61" s="46" t="s">
        <v>175</v>
      </c>
      <c r="H61" s="47" t="s">
        <v>30</v>
      </c>
      <c r="I61" s="53">
        <v>2</v>
      </c>
      <c r="J61" s="53">
        <v>55000</v>
      </c>
      <c r="K61" s="53">
        <v>9</v>
      </c>
      <c r="L61" s="53">
        <v>20</v>
      </c>
      <c r="M61" s="50">
        <v>391</v>
      </c>
      <c r="N61" s="51" t="s">
        <v>176</v>
      </c>
      <c r="O61" s="51" t="s">
        <v>105</v>
      </c>
      <c r="P61" s="51" t="s">
        <v>177</v>
      </c>
    </row>
    <row r="62" ht="14.55" spans="1:17">
      <c r="A62">
        <v>58</v>
      </c>
      <c r="B62" s="51" t="s">
        <v>173</v>
      </c>
      <c r="C62" s="42"/>
      <c r="D62">
        <v>8</v>
      </c>
      <c r="E62">
        <v>2</v>
      </c>
      <c r="F62" s="45" t="s">
        <v>33</v>
      </c>
      <c r="G62" s="46" t="s">
        <v>178</v>
      </c>
      <c r="H62" s="47" t="s">
        <v>35</v>
      </c>
      <c r="I62" s="53">
        <v>2</v>
      </c>
      <c r="J62" s="53">
        <v>120000</v>
      </c>
      <c r="K62" s="53">
        <v>9</v>
      </c>
      <c r="L62" s="53">
        <v>50</v>
      </c>
      <c r="M62" s="50">
        <v>392</v>
      </c>
      <c r="N62" s="51" t="s">
        <v>179</v>
      </c>
      <c r="O62" s="51" t="s">
        <v>105</v>
      </c>
      <c r="P62" s="51" t="s">
        <v>177</v>
      </c>
      <c r="Q62" s="51"/>
    </row>
    <row r="63" ht="14.55" spans="1:17">
      <c r="A63">
        <v>59</v>
      </c>
      <c r="B63" s="51" t="s">
        <v>173</v>
      </c>
      <c r="C63" s="42"/>
      <c r="D63">
        <v>8</v>
      </c>
      <c r="E63">
        <v>3</v>
      </c>
      <c r="F63" s="45" t="s">
        <v>37</v>
      </c>
      <c r="G63" s="46" t="s">
        <v>180</v>
      </c>
      <c r="H63" s="47" t="s">
        <v>39</v>
      </c>
      <c r="I63" s="53">
        <v>2</v>
      </c>
      <c r="J63" s="53">
        <v>180000</v>
      </c>
      <c r="K63" s="53">
        <v>9</v>
      </c>
      <c r="L63" s="53">
        <v>65</v>
      </c>
      <c r="M63" s="50">
        <v>393</v>
      </c>
      <c r="N63" s="51" t="s">
        <v>181</v>
      </c>
      <c r="O63" s="51" t="s">
        <v>105</v>
      </c>
      <c r="P63" s="51" t="s">
        <v>177</v>
      </c>
      <c r="Q63" s="51"/>
    </row>
    <row r="64" ht="14.55" spans="1:17">
      <c r="A64">
        <v>60</v>
      </c>
      <c r="B64" s="51" t="s">
        <v>173</v>
      </c>
      <c r="C64" s="42"/>
      <c r="D64">
        <v>8</v>
      </c>
      <c r="E64">
        <v>4</v>
      </c>
      <c r="F64" s="45" t="s">
        <v>41</v>
      </c>
      <c r="G64" s="46" t="s">
        <v>182</v>
      </c>
      <c r="H64" s="47" t="s">
        <v>43</v>
      </c>
      <c r="I64" s="53">
        <v>2</v>
      </c>
      <c r="J64" s="53">
        <v>340000</v>
      </c>
      <c r="K64" s="53">
        <v>9</v>
      </c>
      <c r="L64" s="53">
        <v>120</v>
      </c>
      <c r="M64" s="50">
        <v>394</v>
      </c>
      <c r="N64" s="51" t="s">
        <v>183</v>
      </c>
      <c r="O64" s="51" t="s">
        <v>105</v>
      </c>
      <c r="P64" s="51" t="s">
        <v>177</v>
      </c>
      <c r="Q64" s="51"/>
    </row>
    <row r="65" ht="14.55" spans="1:17">
      <c r="A65">
        <v>61</v>
      </c>
      <c r="B65" s="51" t="s">
        <v>173</v>
      </c>
      <c r="C65" s="42"/>
      <c r="D65">
        <v>8</v>
      </c>
      <c r="E65">
        <v>5</v>
      </c>
      <c r="F65" s="45" t="s">
        <v>45</v>
      </c>
      <c r="G65" s="46" t="s">
        <v>184</v>
      </c>
      <c r="H65" s="47" t="s">
        <v>47</v>
      </c>
      <c r="I65" s="53">
        <v>2</v>
      </c>
      <c r="J65" s="53">
        <v>880000</v>
      </c>
      <c r="K65" s="53">
        <v>9</v>
      </c>
      <c r="L65" s="53">
        <v>320</v>
      </c>
      <c r="M65" s="50">
        <v>395</v>
      </c>
      <c r="N65" s="51" t="s">
        <v>185</v>
      </c>
      <c r="O65" s="51" t="s">
        <v>105</v>
      </c>
      <c r="P65" s="51" t="s">
        <v>177</v>
      </c>
      <c r="Q65" s="51"/>
    </row>
    <row r="66" ht="14.55" spans="1:17">
      <c r="A66">
        <v>62</v>
      </c>
      <c r="B66" s="51" t="s">
        <v>173</v>
      </c>
      <c r="C66" s="42"/>
      <c r="D66">
        <v>8</v>
      </c>
      <c r="E66">
        <v>6</v>
      </c>
      <c r="F66" s="45" t="s">
        <v>49</v>
      </c>
      <c r="G66" s="46" t="s">
        <v>186</v>
      </c>
      <c r="H66" s="47" t="s">
        <v>51</v>
      </c>
      <c r="I66" s="53">
        <v>2</v>
      </c>
      <c r="J66" s="53">
        <v>1820000</v>
      </c>
      <c r="K66" s="53">
        <v>9</v>
      </c>
      <c r="L66" s="53">
        <v>425</v>
      </c>
      <c r="M66" s="50">
        <v>396</v>
      </c>
      <c r="N66" s="51" t="s">
        <v>187</v>
      </c>
      <c r="O66" s="51" t="s">
        <v>105</v>
      </c>
      <c r="P66" s="51" t="s">
        <v>177</v>
      </c>
      <c r="Q66" s="51"/>
    </row>
    <row r="67" ht="14.55" spans="1:17">
      <c r="A67">
        <v>63</v>
      </c>
      <c r="B67" s="51" t="s">
        <v>173</v>
      </c>
      <c r="C67" s="42"/>
      <c r="D67">
        <v>8</v>
      </c>
      <c r="E67">
        <v>7</v>
      </c>
      <c r="F67" s="45" t="s">
        <v>53</v>
      </c>
      <c r="G67" s="46" t="s">
        <v>188</v>
      </c>
      <c r="H67" s="47" t="s">
        <v>55</v>
      </c>
      <c r="I67" s="53">
        <v>2</v>
      </c>
      <c r="J67" s="53">
        <v>3200000</v>
      </c>
      <c r="K67" s="53">
        <v>9</v>
      </c>
      <c r="L67" s="53">
        <v>650</v>
      </c>
      <c r="M67" s="50">
        <v>397</v>
      </c>
      <c r="N67" s="51" t="s">
        <v>189</v>
      </c>
      <c r="O67" s="51" t="s">
        <v>105</v>
      </c>
      <c r="P67" s="51" t="s">
        <v>177</v>
      </c>
      <c r="Q67" s="51"/>
    </row>
    <row r="68" ht="14.55" spans="1:17">
      <c r="A68">
        <v>64</v>
      </c>
      <c r="B68" s="51" t="s">
        <v>173</v>
      </c>
      <c r="C68" s="42"/>
      <c r="D68">
        <v>8</v>
      </c>
      <c r="E68">
        <v>8</v>
      </c>
      <c r="F68" s="45" t="s">
        <v>57</v>
      </c>
      <c r="G68" s="46" t="s">
        <v>190</v>
      </c>
      <c r="H68" s="47" t="s">
        <v>59</v>
      </c>
      <c r="I68" s="53">
        <v>2</v>
      </c>
      <c r="J68" s="53">
        <v>7400000</v>
      </c>
      <c r="K68" s="53">
        <v>9</v>
      </c>
      <c r="L68" s="53">
        <v>1000</v>
      </c>
      <c r="M68" s="50">
        <v>398</v>
      </c>
      <c r="N68" s="51" t="s">
        <v>191</v>
      </c>
      <c r="O68" s="51" t="s">
        <v>105</v>
      </c>
      <c r="P68" s="51" t="s">
        <v>177</v>
      </c>
      <c r="Q68" s="51"/>
    </row>
    <row r="69" ht="14.55" spans="6:16">
      <c r="F69" s="45"/>
      <c r="G69" s="46"/>
      <c r="H69" s="47"/>
      <c r="I69" s="53"/>
      <c r="J69" s="53"/>
      <c r="K69" s="53"/>
      <c r="L69" s="53"/>
      <c r="M69" s="50"/>
      <c r="N69" s="51"/>
      <c r="O69" s="51"/>
      <c r="P69" s="51"/>
    </row>
    <row r="70" ht="14.55" spans="3:16">
      <c r="C70" s="42"/>
      <c r="F70" s="45"/>
      <c r="G70" s="46"/>
      <c r="H70" s="47"/>
      <c r="I70" s="53"/>
      <c r="J70" s="53"/>
      <c r="K70" s="53"/>
      <c r="L70" s="53"/>
      <c r="M70" s="50"/>
      <c r="N70" s="51"/>
      <c r="O70" s="51"/>
      <c r="P70" s="51"/>
    </row>
    <row r="71" ht="14.55" spans="3:16">
      <c r="C71" s="42"/>
      <c r="F71" s="45"/>
      <c r="G71" s="46"/>
      <c r="H71" s="47"/>
      <c r="I71" s="56"/>
      <c r="J71" s="56"/>
      <c r="K71" s="53"/>
      <c r="L71" s="53"/>
      <c r="M71" s="50"/>
      <c r="N71" s="51"/>
      <c r="O71" s="51"/>
      <c r="P71" s="51"/>
    </row>
    <row r="72" ht="14.55" spans="3:16">
      <c r="C72" s="42"/>
      <c r="F72" s="45"/>
      <c r="G72" s="46"/>
      <c r="H72" s="47"/>
      <c r="I72" s="56"/>
      <c r="J72" s="56"/>
      <c r="K72" s="53"/>
      <c r="L72" s="53"/>
      <c r="M72" s="50"/>
      <c r="N72" s="51"/>
      <c r="O72" s="51"/>
      <c r="P72" s="51"/>
    </row>
    <row r="73" ht="14.55" spans="3:16">
      <c r="C73" s="42"/>
      <c r="F73" s="45"/>
      <c r="G73" s="46"/>
      <c r="H73" s="47"/>
      <c r="I73" s="56"/>
      <c r="J73" s="56"/>
      <c r="K73" s="53"/>
      <c r="L73" s="53"/>
      <c r="M73" s="50"/>
      <c r="N73" s="51"/>
      <c r="O73" s="51"/>
      <c r="P73" s="51"/>
    </row>
    <row r="74" ht="14.55" spans="3:16">
      <c r="C74" s="42"/>
      <c r="F74" s="45"/>
      <c r="G74" s="46"/>
      <c r="H74" s="47"/>
      <c r="I74" s="56"/>
      <c r="J74" s="56"/>
      <c r="K74" s="53"/>
      <c r="L74" s="53"/>
      <c r="M74" s="50"/>
      <c r="N74" s="51"/>
      <c r="O74" s="51"/>
      <c r="P74" s="51"/>
    </row>
    <row r="75" ht="14.55" spans="3:16">
      <c r="C75" s="42"/>
      <c r="F75" s="45"/>
      <c r="G75" s="46"/>
      <c r="H75" s="47"/>
      <c r="I75" s="56"/>
      <c r="J75" s="56"/>
      <c r="K75" s="53"/>
      <c r="L75" s="53"/>
      <c r="M75" s="50"/>
      <c r="N75" s="51"/>
      <c r="O75" s="51"/>
      <c r="P75" s="51"/>
    </row>
    <row r="76" ht="14.55" spans="3:16">
      <c r="C76" s="42"/>
      <c r="F76" s="45"/>
      <c r="G76" s="46"/>
      <c r="H76" s="47"/>
      <c r="I76" s="56"/>
      <c r="J76" s="56"/>
      <c r="K76" s="53"/>
      <c r="L76" s="53"/>
      <c r="M76" s="50"/>
      <c r="N76" s="51"/>
      <c r="O76" s="51"/>
      <c r="P76" s="51"/>
    </row>
    <row r="77" spans="15:15">
      <c r="O77" s="51"/>
    </row>
    <row r="78" spans="15:15">
      <c r="O78" s="51"/>
    </row>
    <row r="79" spans="15:15">
      <c r="O79" s="51"/>
    </row>
    <row r="80" spans="15:15">
      <c r="O80" s="51"/>
    </row>
    <row r="81" spans="15:15">
      <c r="O81" s="51"/>
    </row>
    <row r="82" spans="15:15">
      <c r="O82" s="51"/>
    </row>
    <row r="83" spans="15:15">
      <c r="O83" s="51"/>
    </row>
    <row r="84" spans="15:15">
      <c r="O84" s="51"/>
    </row>
    <row r="85" spans="15:15">
      <c r="O85" s="51"/>
    </row>
    <row r="86" spans="15:15">
      <c r="O86" s="51"/>
    </row>
    <row r="87" spans="15:15">
      <c r="O87" s="51"/>
    </row>
    <row r="88" spans="15:15">
      <c r="O88" s="51"/>
    </row>
    <row r="89" spans="15:15">
      <c r="O89" s="51"/>
    </row>
    <row r="90" spans="15:15">
      <c r="O90" s="51"/>
    </row>
    <row r="91" spans="15:15">
      <c r="O91" s="51"/>
    </row>
    <row r="92" spans="15:15">
      <c r="O92" s="51"/>
    </row>
    <row r="93" spans="15:15">
      <c r="O93" s="51"/>
    </row>
    <row r="94" spans="15:15">
      <c r="O94" s="51"/>
    </row>
    <row r="95" spans="15:15">
      <c r="O95" s="51"/>
    </row>
    <row r="96" spans="15:15">
      <c r="O96" s="51"/>
    </row>
    <row r="97" spans="15:15">
      <c r="O97" s="51"/>
    </row>
    <row r="98" spans="15:15">
      <c r="O98" s="51"/>
    </row>
    <row r="99" spans="15:15">
      <c r="O99" s="51"/>
    </row>
    <row r="100" spans="15:15">
      <c r="O100" s="51"/>
    </row>
  </sheetData>
  <conditionalFormatting sqref="M5:M76">
    <cfRule type="duplicateValues" dxfId="0" priority="1"/>
    <cfRule type="duplicateValues" dxfId="0" priority="2"/>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
  <sheetViews>
    <sheetView zoomScale="70" zoomScaleNormal="70" topLeftCell="A37" workbookViewId="0">
      <selection activeCell="Q58" sqref="Q58:Q65"/>
    </sheetView>
  </sheetViews>
  <sheetFormatPr defaultColWidth="8.66666666666667" defaultRowHeight="13.8"/>
  <cols>
    <col min="17" max="17" width="23.4166666666667" customWidth="1"/>
  </cols>
  <sheetData>
    <row r="1" ht="14.55" spans="1:10">
      <c r="A1" s="23" t="s">
        <v>192</v>
      </c>
      <c r="B1" s="23" t="s">
        <v>193</v>
      </c>
      <c r="C1" s="23" t="s">
        <v>194</v>
      </c>
      <c r="D1" s="23" t="s">
        <v>195</v>
      </c>
      <c r="E1" s="23" t="s">
        <v>194</v>
      </c>
      <c r="F1" s="23" t="s">
        <v>195</v>
      </c>
      <c r="G1" s="23" t="s">
        <v>194</v>
      </c>
      <c r="H1" s="23" t="s">
        <v>195</v>
      </c>
      <c r="I1" s="36" t="s">
        <v>196</v>
      </c>
      <c r="J1" s="36" t="s">
        <v>197</v>
      </c>
    </row>
    <row r="2" ht="15.5" customHeight="1" spans="1:17">
      <c r="A2" s="24" t="s">
        <v>173</v>
      </c>
      <c r="B2" s="24">
        <v>0.3</v>
      </c>
      <c r="C2" s="24" t="s">
        <v>198</v>
      </c>
      <c r="D2" s="24">
        <v>300</v>
      </c>
      <c r="E2" s="24" t="s">
        <v>199</v>
      </c>
      <c r="F2" s="24">
        <v>7000</v>
      </c>
      <c r="G2" s="24" t="s">
        <v>200</v>
      </c>
      <c r="H2" s="25">
        <v>10</v>
      </c>
      <c r="I2" s="37">
        <v>2.35</v>
      </c>
      <c r="J2" s="38">
        <v>7.83</v>
      </c>
      <c r="K2">
        <f>VLOOKUP(C2,Sheet3!$A$1:$C$606,3,0)</f>
        <v>1</v>
      </c>
      <c r="L2" t="str">
        <f>_xlfn.TEXTJOIN("-",1,K2,D2)</f>
        <v>1-300</v>
      </c>
      <c r="M2">
        <f>VLOOKUP(E2,Sheet3!$A$1:$C$606,3,0)</f>
        <v>2</v>
      </c>
      <c r="N2" t="str">
        <f>_xlfn.TEXTJOIN("-",1,M2,F2)</f>
        <v>2-7000</v>
      </c>
      <c r="O2">
        <f>VLOOKUP(G2,Sheet3!$A$1:$C$606,3,0)</f>
        <v>9</v>
      </c>
      <c r="P2" t="str">
        <f>_xlfn.TEXTJOIN("-",1,O2,H2)</f>
        <v>9-10</v>
      </c>
      <c r="Q2" t="str">
        <f>_xlfn.TEXTJOIN("|",1,L2,N2,P2)</f>
        <v>1-300|2-7000|9-10</v>
      </c>
    </row>
    <row r="3" ht="14.55" spans="1:17">
      <c r="A3" s="24"/>
      <c r="B3" s="24">
        <v>0.68</v>
      </c>
      <c r="C3" s="24" t="s">
        <v>198</v>
      </c>
      <c r="D3" s="24">
        <v>680</v>
      </c>
      <c r="E3" s="24" t="s">
        <v>199</v>
      </c>
      <c r="F3" s="24">
        <v>16000</v>
      </c>
      <c r="G3" s="24" t="s">
        <v>200</v>
      </c>
      <c r="H3" s="25">
        <v>32</v>
      </c>
      <c r="I3" s="37">
        <v>5.64</v>
      </c>
      <c r="J3" s="38">
        <v>8.29</v>
      </c>
      <c r="K3">
        <f>VLOOKUP(C3,Sheet3!$A$1:$C$606,3,0)</f>
        <v>1</v>
      </c>
      <c r="L3" t="str">
        <f t="shared" ref="L3:L34" si="0">_xlfn.TEXTJOIN("-",1,K3,D3)</f>
        <v>1-680</v>
      </c>
      <c r="M3">
        <f>VLOOKUP(E3,Sheet3!$A$1:$C$606,3,0)</f>
        <v>2</v>
      </c>
      <c r="N3" t="str">
        <f t="shared" ref="N3:N34" si="1">_xlfn.TEXTJOIN("-",1,M3,F3)</f>
        <v>2-16000</v>
      </c>
      <c r="O3">
        <f>VLOOKUP(G3,Sheet3!$A$1:$C$606,3,0)</f>
        <v>9</v>
      </c>
      <c r="P3" t="str">
        <f t="shared" ref="P3:P34" si="2">_xlfn.TEXTJOIN("-",1,O3,H3)</f>
        <v>9-32</v>
      </c>
      <c r="Q3" t="str">
        <f t="shared" ref="Q3:Q9" si="3">_xlfn.TEXTJOIN("|",1,L3,N3,P3)</f>
        <v>1-680|2-16000|9-32</v>
      </c>
    </row>
    <row r="4" ht="14.55" spans="1:17">
      <c r="A4" s="24"/>
      <c r="B4" s="24">
        <v>0.98</v>
      </c>
      <c r="C4" s="24" t="s">
        <v>198</v>
      </c>
      <c r="D4" s="24">
        <v>980</v>
      </c>
      <c r="E4" s="24" t="s">
        <v>199</v>
      </c>
      <c r="F4" s="24">
        <v>24000</v>
      </c>
      <c r="G4" s="24" t="s">
        <v>200</v>
      </c>
      <c r="H4" s="25">
        <v>46</v>
      </c>
      <c r="I4" s="37">
        <v>8.36</v>
      </c>
      <c r="J4" s="38">
        <v>8.53</v>
      </c>
      <c r="K4">
        <f>VLOOKUP(C4,Sheet3!$A$1:$C$606,3,0)</f>
        <v>1</v>
      </c>
      <c r="L4" t="str">
        <f t="shared" si="0"/>
        <v>1-980</v>
      </c>
      <c r="M4">
        <f>VLOOKUP(E4,Sheet3!$A$1:$C$606,3,0)</f>
        <v>2</v>
      </c>
      <c r="N4" t="str">
        <f t="shared" si="1"/>
        <v>2-24000</v>
      </c>
      <c r="O4">
        <f>VLOOKUP(G4,Sheet3!$A$1:$C$606,3,0)</f>
        <v>9</v>
      </c>
      <c r="P4" t="str">
        <f t="shared" si="2"/>
        <v>9-46</v>
      </c>
      <c r="Q4" t="str">
        <f t="shared" si="3"/>
        <v>1-980|2-24000|9-46</v>
      </c>
    </row>
    <row r="5" ht="14.55" spans="1:17">
      <c r="A5" s="24"/>
      <c r="B5" s="24">
        <v>1.28</v>
      </c>
      <c r="C5" s="24" t="s">
        <v>198</v>
      </c>
      <c r="D5" s="24">
        <v>1280</v>
      </c>
      <c r="E5" s="24" t="s">
        <v>199</v>
      </c>
      <c r="F5" s="24">
        <v>33000</v>
      </c>
      <c r="G5" s="24" t="s">
        <v>200</v>
      </c>
      <c r="H5" s="25">
        <v>60</v>
      </c>
      <c r="I5" s="37">
        <v>11.33</v>
      </c>
      <c r="J5" s="38">
        <v>8.85</v>
      </c>
      <c r="K5">
        <f>VLOOKUP(C5,Sheet3!$A$1:$C$606,3,0)</f>
        <v>1</v>
      </c>
      <c r="L5" t="str">
        <f t="shared" si="0"/>
        <v>1-1280</v>
      </c>
      <c r="M5">
        <f>VLOOKUP(E5,Sheet3!$A$1:$C$606,3,0)</f>
        <v>2</v>
      </c>
      <c r="N5" t="str">
        <f t="shared" si="1"/>
        <v>2-33000</v>
      </c>
      <c r="O5">
        <f>VLOOKUP(G5,Sheet3!$A$1:$C$606,3,0)</f>
        <v>9</v>
      </c>
      <c r="P5" t="str">
        <f t="shared" si="2"/>
        <v>9-60</v>
      </c>
      <c r="Q5" t="str">
        <f t="shared" si="3"/>
        <v>1-1280|2-33000|9-60</v>
      </c>
    </row>
    <row r="6" ht="14.55" spans="1:17">
      <c r="A6" s="24"/>
      <c r="B6" s="24">
        <v>3.28</v>
      </c>
      <c r="C6" s="24" t="s">
        <v>198</v>
      </c>
      <c r="D6" s="24">
        <v>3280</v>
      </c>
      <c r="E6" s="24" t="s">
        <v>199</v>
      </c>
      <c r="F6" s="24">
        <v>86000</v>
      </c>
      <c r="G6" s="24" t="s">
        <v>200</v>
      </c>
      <c r="H6" s="25">
        <v>190</v>
      </c>
      <c r="I6" s="37">
        <v>30.48</v>
      </c>
      <c r="J6" s="38">
        <v>9.29</v>
      </c>
      <c r="K6">
        <f>VLOOKUP(C6,Sheet3!$A$1:$C$606,3,0)</f>
        <v>1</v>
      </c>
      <c r="L6" t="str">
        <f t="shared" si="0"/>
        <v>1-3280</v>
      </c>
      <c r="M6">
        <f>VLOOKUP(E6,Sheet3!$A$1:$C$606,3,0)</f>
        <v>2</v>
      </c>
      <c r="N6" t="str">
        <f t="shared" si="1"/>
        <v>2-86000</v>
      </c>
      <c r="O6">
        <f>VLOOKUP(G6,Sheet3!$A$1:$C$606,3,0)</f>
        <v>9</v>
      </c>
      <c r="P6" t="str">
        <f t="shared" si="2"/>
        <v>9-190</v>
      </c>
      <c r="Q6" t="str">
        <f t="shared" si="3"/>
        <v>1-3280|2-86000|9-190</v>
      </c>
    </row>
    <row r="7" ht="14.55" spans="1:17">
      <c r="A7" s="24"/>
      <c r="B7" s="24">
        <v>6.48</v>
      </c>
      <c r="C7" s="24" t="s">
        <v>198</v>
      </c>
      <c r="D7" s="24">
        <v>6480</v>
      </c>
      <c r="E7" s="24" t="s">
        <v>199</v>
      </c>
      <c r="F7" s="24">
        <v>178000</v>
      </c>
      <c r="G7" s="24" t="s">
        <v>200</v>
      </c>
      <c r="H7" s="25">
        <v>390</v>
      </c>
      <c r="I7" s="37">
        <v>62.68</v>
      </c>
      <c r="J7" s="38">
        <v>9.67</v>
      </c>
      <c r="K7">
        <f>VLOOKUP(C7,Sheet3!$A$1:$C$606,3,0)</f>
        <v>1</v>
      </c>
      <c r="L7" t="str">
        <f t="shared" si="0"/>
        <v>1-6480</v>
      </c>
      <c r="M7">
        <f>VLOOKUP(E7,Sheet3!$A$1:$C$606,3,0)</f>
        <v>2</v>
      </c>
      <c r="N7" t="str">
        <f t="shared" si="1"/>
        <v>2-178000</v>
      </c>
      <c r="O7">
        <f>VLOOKUP(G7,Sheet3!$A$1:$C$606,3,0)</f>
        <v>9</v>
      </c>
      <c r="P7" t="str">
        <f t="shared" si="2"/>
        <v>9-390</v>
      </c>
      <c r="Q7" t="str">
        <f t="shared" si="3"/>
        <v>1-6480|2-178000|9-390</v>
      </c>
    </row>
    <row r="8" ht="14.55" spans="1:17">
      <c r="A8" s="24"/>
      <c r="B8" s="26">
        <v>9.98</v>
      </c>
      <c r="C8" s="24" t="s">
        <v>198</v>
      </c>
      <c r="D8" s="24">
        <v>9980</v>
      </c>
      <c r="E8" s="24" t="s">
        <v>198</v>
      </c>
      <c r="F8" s="24">
        <v>9980</v>
      </c>
      <c r="G8" s="24" t="s">
        <v>199</v>
      </c>
      <c r="H8" s="24">
        <v>280000</v>
      </c>
      <c r="I8" s="37">
        <v>89.96</v>
      </c>
      <c r="J8" s="38">
        <v>9.01</v>
      </c>
      <c r="K8">
        <f>VLOOKUP(C8,Sheet3!$A$1:$C$606,3,0)</f>
        <v>1</v>
      </c>
      <c r="L8" t="str">
        <f t="shared" si="0"/>
        <v>1-9980</v>
      </c>
      <c r="M8">
        <f>VLOOKUP(E8,Sheet3!$A$1:$C$606,3,0)</f>
        <v>1</v>
      </c>
      <c r="N8" t="str">
        <f t="shared" si="1"/>
        <v>1-9980</v>
      </c>
      <c r="O8">
        <f>VLOOKUP(G8,Sheet3!$A$1:$C$606,3,0)</f>
        <v>2</v>
      </c>
      <c r="P8" t="str">
        <f t="shared" si="2"/>
        <v>2-280000</v>
      </c>
      <c r="Q8" t="str">
        <f t="shared" si="3"/>
        <v>1-9980|1-9980|2-280000</v>
      </c>
    </row>
    <row r="9" ht="14.55" spans="1:17">
      <c r="A9" s="24"/>
      <c r="B9" s="26">
        <v>19.98</v>
      </c>
      <c r="C9" s="24" t="s">
        <v>198</v>
      </c>
      <c r="D9" s="24">
        <v>19980</v>
      </c>
      <c r="E9" s="24" t="s">
        <v>198</v>
      </c>
      <c r="F9" s="24">
        <v>19980</v>
      </c>
      <c r="G9" s="27" t="s">
        <v>199</v>
      </c>
      <c r="H9" s="27">
        <v>580000</v>
      </c>
      <c r="I9" s="37">
        <v>184.96</v>
      </c>
      <c r="J9" s="38">
        <v>9.26</v>
      </c>
      <c r="K9">
        <f>VLOOKUP(C9,Sheet3!$A$1:$C$606,3,0)</f>
        <v>1</v>
      </c>
      <c r="L9" t="str">
        <f t="shared" si="0"/>
        <v>1-19980</v>
      </c>
      <c r="M9">
        <f>VLOOKUP(E9,Sheet3!$A$1:$C$606,3,0)</f>
        <v>1</v>
      </c>
      <c r="N9" t="str">
        <f t="shared" si="1"/>
        <v>1-19980</v>
      </c>
      <c r="O9">
        <f>VLOOKUP(G9,Sheet3!$A$1:$C$606,3,0)</f>
        <v>2</v>
      </c>
      <c r="P9" t="str">
        <f t="shared" si="2"/>
        <v>2-580000</v>
      </c>
      <c r="Q9" t="str">
        <f t="shared" si="3"/>
        <v>1-19980|1-19980|2-580000</v>
      </c>
    </row>
    <row r="10" ht="15.5" customHeight="1" spans="1:17">
      <c r="A10" s="24" t="s">
        <v>27</v>
      </c>
      <c r="B10" s="28">
        <v>0.3</v>
      </c>
      <c r="C10" s="24" t="s">
        <v>198</v>
      </c>
      <c r="D10" s="29">
        <v>300</v>
      </c>
      <c r="E10" s="24" t="s">
        <v>201</v>
      </c>
      <c r="F10" s="24">
        <v>1200</v>
      </c>
      <c r="G10" s="24" t="s">
        <v>202</v>
      </c>
      <c r="H10" s="25">
        <v>3</v>
      </c>
      <c r="I10" s="37">
        <v>3.75</v>
      </c>
      <c r="J10" s="38">
        <v>12.5</v>
      </c>
      <c r="K10">
        <f>VLOOKUP(C10,Sheet3!$A$1:$C$606,3,0)</f>
        <v>1</v>
      </c>
      <c r="L10" t="str">
        <f t="shared" si="0"/>
        <v>1-300</v>
      </c>
      <c r="M10">
        <f>VLOOKUP(E10,Sheet3!$A$1:$C$606,3,0)</f>
        <v>8</v>
      </c>
      <c r="N10" t="str">
        <f t="shared" si="1"/>
        <v>8-1200</v>
      </c>
      <c r="O10" t="str">
        <f>VLOOKUP(G10,Sheet3!$A$1:$C$606,3,0)</f>
        <v>19</v>
      </c>
      <c r="P10" t="str">
        <f t="shared" si="2"/>
        <v>19-3</v>
      </c>
      <c r="Q10" t="str">
        <f t="shared" ref="Q3:Q34" si="4">_xlfn.TEXTJOIN("|",1,L10,N10,P10)</f>
        <v>1-300|8-1200|19-3</v>
      </c>
    </row>
    <row r="11" ht="14.55" spans="1:17">
      <c r="A11" s="24"/>
      <c r="B11" s="28">
        <v>0.68</v>
      </c>
      <c r="C11" s="24" t="s">
        <v>198</v>
      </c>
      <c r="D11" s="29">
        <v>680</v>
      </c>
      <c r="E11" s="24" t="s">
        <v>201</v>
      </c>
      <c r="F11" s="24">
        <v>3900</v>
      </c>
      <c r="G11" s="24" t="s">
        <v>202</v>
      </c>
      <c r="H11" s="24">
        <v>9</v>
      </c>
      <c r="I11" s="37">
        <v>11.78</v>
      </c>
      <c r="J11" s="38">
        <v>17.32</v>
      </c>
      <c r="K11">
        <f>VLOOKUP(C11,Sheet3!$A$1:$C$606,3,0)</f>
        <v>1</v>
      </c>
      <c r="L11" t="str">
        <f t="shared" si="0"/>
        <v>1-680</v>
      </c>
      <c r="M11">
        <f>VLOOKUP(E11,Sheet3!$A$1:$C$606,3,0)</f>
        <v>8</v>
      </c>
      <c r="N11" t="str">
        <f t="shared" si="1"/>
        <v>8-3900</v>
      </c>
      <c r="O11" t="str">
        <f>VLOOKUP(G11,Sheet3!$A$1:$C$606,3,0)</f>
        <v>19</v>
      </c>
      <c r="P11" t="str">
        <f t="shared" si="2"/>
        <v>19-9</v>
      </c>
      <c r="Q11" t="str">
        <f t="shared" si="4"/>
        <v>1-680|8-3900|19-9</v>
      </c>
    </row>
    <row r="12" ht="14.55" spans="1:17">
      <c r="A12" s="24"/>
      <c r="B12" s="28">
        <v>0.98</v>
      </c>
      <c r="C12" s="24" t="s">
        <v>198</v>
      </c>
      <c r="D12" s="29">
        <v>980</v>
      </c>
      <c r="E12" s="24" t="s">
        <v>201</v>
      </c>
      <c r="F12" s="24">
        <v>5600</v>
      </c>
      <c r="G12" s="24" t="s">
        <v>202</v>
      </c>
      <c r="H12" s="24">
        <v>15</v>
      </c>
      <c r="I12" s="37">
        <v>17.23</v>
      </c>
      <c r="J12" s="38">
        <v>17.58</v>
      </c>
      <c r="K12">
        <f>VLOOKUP(C12,Sheet3!$A$1:$C$606,3,0)</f>
        <v>1</v>
      </c>
      <c r="L12" t="str">
        <f t="shared" si="0"/>
        <v>1-980</v>
      </c>
      <c r="M12">
        <f>VLOOKUP(E12,Sheet3!$A$1:$C$606,3,0)</f>
        <v>8</v>
      </c>
      <c r="N12" t="str">
        <f t="shared" si="1"/>
        <v>8-5600</v>
      </c>
      <c r="O12" t="str">
        <f>VLOOKUP(G12,Sheet3!$A$1:$C$606,3,0)</f>
        <v>19</v>
      </c>
      <c r="P12" t="str">
        <f t="shared" si="2"/>
        <v>19-15</v>
      </c>
      <c r="Q12" t="str">
        <f t="shared" si="4"/>
        <v>1-980|8-5600|19-15</v>
      </c>
    </row>
    <row r="13" ht="14.55" spans="1:17">
      <c r="A13" s="24"/>
      <c r="B13" s="28">
        <v>1.28</v>
      </c>
      <c r="C13" s="24" t="s">
        <v>198</v>
      </c>
      <c r="D13" s="29">
        <v>1280</v>
      </c>
      <c r="E13" s="24" t="s">
        <v>201</v>
      </c>
      <c r="F13" s="24">
        <v>7500</v>
      </c>
      <c r="G13" s="24" t="s">
        <v>202</v>
      </c>
      <c r="H13" s="24">
        <v>20</v>
      </c>
      <c r="I13" s="37">
        <v>23.03</v>
      </c>
      <c r="J13" s="38">
        <v>17.99</v>
      </c>
      <c r="K13">
        <f>VLOOKUP(C13,Sheet3!$A$1:$C$606,3,0)</f>
        <v>1</v>
      </c>
      <c r="L13" t="str">
        <f t="shared" si="0"/>
        <v>1-1280</v>
      </c>
      <c r="M13">
        <f>VLOOKUP(E13,Sheet3!$A$1:$C$606,3,0)</f>
        <v>8</v>
      </c>
      <c r="N13" t="str">
        <f t="shared" si="1"/>
        <v>8-7500</v>
      </c>
      <c r="O13" t="str">
        <f>VLOOKUP(G13,Sheet3!$A$1:$C$606,3,0)</f>
        <v>19</v>
      </c>
      <c r="P13" t="str">
        <f t="shared" si="2"/>
        <v>19-20</v>
      </c>
      <c r="Q13" t="str">
        <f t="shared" si="4"/>
        <v>1-1280|8-7500|19-20</v>
      </c>
    </row>
    <row r="14" ht="14.55" spans="1:17">
      <c r="A14" s="24"/>
      <c r="B14" s="28">
        <v>3.28</v>
      </c>
      <c r="C14" s="24" t="s">
        <v>198</v>
      </c>
      <c r="D14" s="29">
        <v>3280</v>
      </c>
      <c r="E14" s="24" t="s">
        <v>201</v>
      </c>
      <c r="F14" s="25">
        <v>16600</v>
      </c>
      <c r="G14" s="24" t="s">
        <v>202</v>
      </c>
      <c r="H14" s="24">
        <v>36</v>
      </c>
      <c r="I14" s="37">
        <v>50.18</v>
      </c>
      <c r="J14" s="38">
        <v>15.3</v>
      </c>
      <c r="K14">
        <f>VLOOKUP(C14,Sheet3!$A$1:$C$606,3,0)</f>
        <v>1</v>
      </c>
      <c r="L14" t="str">
        <f t="shared" si="0"/>
        <v>1-3280</v>
      </c>
      <c r="M14">
        <f>VLOOKUP(E14,Sheet3!$A$1:$C$606,3,0)</f>
        <v>8</v>
      </c>
      <c r="N14" t="str">
        <f t="shared" si="1"/>
        <v>8-16600</v>
      </c>
      <c r="O14" t="str">
        <f>VLOOKUP(G14,Sheet3!$A$1:$C$606,3,0)</f>
        <v>19</v>
      </c>
      <c r="P14" t="str">
        <f t="shared" si="2"/>
        <v>19-36</v>
      </c>
      <c r="Q14" t="str">
        <f t="shared" si="4"/>
        <v>1-3280|8-16600|19-36</v>
      </c>
    </row>
    <row r="15" ht="14.55" spans="1:17">
      <c r="A15" s="24"/>
      <c r="B15" s="28">
        <v>6.48</v>
      </c>
      <c r="C15" s="24" t="s">
        <v>198</v>
      </c>
      <c r="D15" s="29">
        <v>6480</v>
      </c>
      <c r="E15" s="24" t="s">
        <v>203</v>
      </c>
      <c r="F15" s="24">
        <v>120</v>
      </c>
      <c r="G15" s="24" t="s">
        <v>202</v>
      </c>
      <c r="H15" s="24">
        <v>64</v>
      </c>
      <c r="I15" s="37">
        <v>40.08</v>
      </c>
      <c r="J15" s="38">
        <v>6.19</v>
      </c>
      <c r="K15">
        <f>VLOOKUP(C15,Sheet3!$A$1:$C$606,3,0)</f>
        <v>1</v>
      </c>
      <c r="L15" t="str">
        <f t="shared" si="0"/>
        <v>1-6480</v>
      </c>
      <c r="M15" t="str">
        <f>VLOOKUP(E15,Sheet3!$A$1:$C$606,3,0)</f>
        <v>102</v>
      </c>
      <c r="N15" t="str">
        <f t="shared" si="1"/>
        <v>102-120</v>
      </c>
      <c r="O15" t="str">
        <f>VLOOKUP(G15,Sheet3!$A$1:$C$606,3,0)</f>
        <v>19</v>
      </c>
      <c r="P15" t="str">
        <f t="shared" si="2"/>
        <v>19-64</v>
      </c>
      <c r="Q15" t="str">
        <f t="shared" si="4"/>
        <v>1-6480|102-120|19-64</v>
      </c>
    </row>
    <row r="16" ht="14.55" spans="1:17">
      <c r="A16" s="24"/>
      <c r="B16" s="30">
        <v>9.98</v>
      </c>
      <c r="C16" s="24" t="s">
        <v>198</v>
      </c>
      <c r="D16" s="29">
        <v>9980</v>
      </c>
      <c r="E16" s="24" t="s">
        <v>203</v>
      </c>
      <c r="F16" s="24">
        <v>180</v>
      </c>
      <c r="G16" s="24" t="s">
        <v>202</v>
      </c>
      <c r="H16" s="24">
        <v>96</v>
      </c>
      <c r="I16" s="37">
        <v>60.38</v>
      </c>
      <c r="J16" s="38">
        <v>6.05</v>
      </c>
      <c r="K16">
        <f>VLOOKUP(C16,Sheet3!$A$1:$C$606,3,0)</f>
        <v>1</v>
      </c>
      <c r="L16" t="str">
        <f t="shared" si="0"/>
        <v>1-9980</v>
      </c>
      <c r="M16" t="str">
        <f>VLOOKUP(E16,Sheet3!$A$1:$C$606,3,0)</f>
        <v>102</v>
      </c>
      <c r="N16" t="str">
        <f t="shared" si="1"/>
        <v>102-180</v>
      </c>
      <c r="O16" t="str">
        <f>VLOOKUP(G16,Sheet3!$A$1:$C$606,3,0)</f>
        <v>19</v>
      </c>
      <c r="P16" t="str">
        <f t="shared" si="2"/>
        <v>19-96</v>
      </c>
      <c r="Q16" t="str">
        <f t="shared" si="4"/>
        <v>1-9980|102-180|19-96</v>
      </c>
    </row>
    <row r="17" ht="14.55" spans="1:17">
      <c r="A17" s="24"/>
      <c r="B17" s="30">
        <v>19.98</v>
      </c>
      <c r="C17" s="24" t="s">
        <v>198</v>
      </c>
      <c r="D17" s="29">
        <v>19980</v>
      </c>
      <c r="E17" s="24" t="s">
        <v>203</v>
      </c>
      <c r="F17" s="25">
        <v>360</v>
      </c>
      <c r="G17" s="24" t="s">
        <v>202</v>
      </c>
      <c r="H17" s="24">
        <v>210</v>
      </c>
      <c r="I17" s="37">
        <v>123.48</v>
      </c>
      <c r="J17" s="38">
        <v>6.18</v>
      </c>
      <c r="K17">
        <f>VLOOKUP(C17,Sheet3!$A$1:$C$606,3,0)</f>
        <v>1</v>
      </c>
      <c r="L17" t="str">
        <f t="shared" si="0"/>
        <v>1-19980</v>
      </c>
      <c r="M17" t="str">
        <f>VLOOKUP(E17,Sheet3!$A$1:$C$606,3,0)</f>
        <v>102</v>
      </c>
      <c r="N17" t="str">
        <f t="shared" si="1"/>
        <v>102-360</v>
      </c>
      <c r="O17" t="str">
        <f>VLOOKUP(G17,Sheet3!$A$1:$C$606,3,0)</f>
        <v>19</v>
      </c>
      <c r="P17" t="str">
        <f t="shared" si="2"/>
        <v>19-210</v>
      </c>
      <c r="Q17" t="str">
        <f t="shared" si="4"/>
        <v>1-19980|102-360|19-210</v>
      </c>
    </row>
    <row r="18" ht="15.5" customHeight="1" spans="1:17">
      <c r="A18" s="24" t="s">
        <v>61</v>
      </c>
      <c r="B18" s="28">
        <v>0.3</v>
      </c>
      <c r="C18" s="24" t="s">
        <v>198</v>
      </c>
      <c r="D18" s="29">
        <v>300</v>
      </c>
      <c r="E18" s="24" t="s">
        <v>204</v>
      </c>
      <c r="F18" s="24">
        <v>20</v>
      </c>
      <c r="G18" s="24" t="s">
        <v>199</v>
      </c>
      <c r="H18" s="24">
        <v>5000</v>
      </c>
      <c r="I18" s="37">
        <v>2.15</v>
      </c>
      <c r="J18" s="38">
        <v>7.17</v>
      </c>
      <c r="K18">
        <f>VLOOKUP(C18,Sheet3!$A$1:$C$606,3,0)</f>
        <v>1</v>
      </c>
      <c r="L18" t="str">
        <f t="shared" si="0"/>
        <v>1-300</v>
      </c>
      <c r="M18" t="str">
        <f>VLOOKUP(E18,Sheet3!$A$1:$C$606,3,0)</f>
        <v>12</v>
      </c>
      <c r="N18" t="str">
        <f t="shared" si="1"/>
        <v>12-20</v>
      </c>
      <c r="O18">
        <f>VLOOKUP(G18,Sheet3!$A$1:$C$606,3,0)</f>
        <v>2</v>
      </c>
      <c r="P18" t="str">
        <f t="shared" si="2"/>
        <v>2-5000</v>
      </c>
      <c r="Q18" t="str">
        <f t="shared" si="4"/>
        <v>1-300|12-20|2-5000</v>
      </c>
    </row>
    <row r="19" ht="14.55" spans="1:17">
      <c r="A19" s="24"/>
      <c r="B19" s="28">
        <v>0.68</v>
      </c>
      <c r="C19" s="24" t="s">
        <v>198</v>
      </c>
      <c r="D19" s="29">
        <v>680</v>
      </c>
      <c r="E19" s="24" t="s">
        <v>204</v>
      </c>
      <c r="F19" s="24">
        <v>45</v>
      </c>
      <c r="G19" s="24" t="s">
        <v>199</v>
      </c>
      <c r="H19" s="24">
        <v>8000</v>
      </c>
      <c r="I19" s="37">
        <v>4.03</v>
      </c>
      <c r="J19" s="38">
        <v>5.93</v>
      </c>
      <c r="K19">
        <f>VLOOKUP(C19,Sheet3!$A$1:$C$606,3,0)</f>
        <v>1</v>
      </c>
      <c r="L19" t="str">
        <f t="shared" si="0"/>
        <v>1-680</v>
      </c>
      <c r="M19" t="str">
        <f>VLOOKUP(E19,Sheet3!$A$1:$C$606,3,0)</f>
        <v>12</v>
      </c>
      <c r="N19" t="str">
        <f t="shared" si="1"/>
        <v>12-45</v>
      </c>
      <c r="O19">
        <f>VLOOKUP(G19,Sheet3!$A$1:$C$606,3,0)</f>
        <v>2</v>
      </c>
      <c r="P19" t="str">
        <f t="shared" si="2"/>
        <v>2-8000</v>
      </c>
      <c r="Q19" t="str">
        <f t="shared" si="4"/>
        <v>1-680|12-45|2-8000</v>
      </c>
    </row>
    <row r="20" ht="14.55" spans="1:17">
      <c r="A20" s="24"/>
      <c r="B20" s="28">
        <v>0.98</v>
      </c>
      <c r="C20" s="24" t="s">
        <v>198</v>
      </c>
      <c r="D20" s="29">
        <v>980</v>
      </c>
      <c r="E20" s="24" t="s">
        <v>204</v>
      </c>
      <c r="F20" s="24">
        <v>65</v>
      </c>
      <c r="G20" s="24" t="s">
        <v>199</v>
      </c>
      <c r="H20" s="25">
        <v>13000</v>
      </c>
      <c r="I20" s="37">
        <v>6.18</v>
      </c>
      <c r="J20" s="38">
        <v>6.31</v>
      </c>
      <c r="K20">
        <f>VLOOKUP(C20,Sheet3!$A$1:$C$606,3,0)</f>
        <v>1</v>
      </c>
      <c r="L20" t="str">
        <f t="shared" si="0"/>
        <v>1-980</v>
      </c>
      <c r="M20" t="str">
        <f>VLOOKUP(E20,Sheet3!$A$1:$C$606,3,0)</f>
        <v>12</v>
      </c>
      <c r="N20" t="str">
        <f t="shared" si="1"/>
        <v>12-65</v>
      </c>
      <c r="O20">
        <f>VLOOKUP(G20,Sheet3!$A$1:$C$606,3,0)</f>
        <v>2</v>
      </c>
      <c r="P20" t="str">
        <f t="shared" si="2"/>
        <v>2-13000</v>
      </c>
      <c r="Q20" t="str">
        <f t="shared" si="4"/>
        <v>1-980|12-65|2-13000</v>
      </c>
    </row>
    <row r="21" ht="14.55" spans="1:17">
      <c r="A21" s="24"/>
      <c r="B21" s="28">
        <v>1.28</v>
      </c>
      <c r="C21" s="24" t="s">
        <v>198</v>
      </c>
      <c r="D21" s="29">
        <v>1280</v>
      </c>
      <c r="E21" s="24" t="s">
        <v>204</v>
      </c>
      <c r="F21" s="24">
        <v>85</v>
      </c>
      <c r="G21" s="24" t="s">
        <v>199</v>
      </c>
      <c r="H21" s="25">
        <v>15000</v>
      </c>
      <c r="I21" s="37">
        <v>7.58</v>
      </c>
      <c r="J21" s="38">
        <v>5.92</v>
      </c>
      <c r="K21">
        <f>VLOOKUP(C21,Sheet3!$A$1:$C$606,3,0)</f>
        <v>1</v>
      </c>
      <c r="L21" t="str">
        <f t="shared" si="0"/>
        <v>1-1280</v>
      </c>
      <c r="M21" t="str">
        <f>VLOOKUP(E21,Sheet3!$A$1:$C$606,3,0)</f>
        <v>12</v>
      </c>
      <c r="N21" t="str">
        <f t="shared" si="1"/>
        <v>12-85</v>
      </c>
      <c r="O21">
        <f>VLOOKUP(G21,Sheet3!$A$1:$C$606,3,0)</f>
        <v>2</v>
      </c>
      <c r="P21" t="str">
        <f t="shared" si="2"/>
        <v>2-15000</v>
      </c>
      <c r="Q21" t="str">
        <f t="shared" si="4"/>
        <v>1-1280|12-85|2-15000</v>
      </c>
    </row>
    <row r="22" ht="14.55" spans="1:17">
      <c r="A22" s="24"/>
      <c r="B22" s="28">
        <v>3.28</v>
      </c>
      <c r="C22" s="24" t="s">
        <v>198</v>
      </c>
      <c r="D22" s="29">
        <v>3280</v>
      </c>
      <c r="E22" s="24" t="s">
        <v>204</v>
      </c>
      <c r="F22" s="25">
        <v>175</v>
      </c>
      <c r="G22" s="24" t="s">
        <v>199</v>
      </c>
      <c r="H22" s="25">
        <v>32000</v>
      </c>
      <c r="I22" s="37">
        <v>16.53</v>
      </c>
      <c r="J22" s="38">
        <v>5.04</v>
      </c>
      <c r="K22">
        <f>VLOOKUP(C22,Sheet3!$A$1:$C$606,3,0)</f>
        <v>1</v>
      </c>
      <c r="L22" t="str">
        <f t="shared" si="0"/>
        <v>1-3280</v>
      </c>
      <c r="M22" t="str">
        <f>VLOOKUP(E22,Sheet3!$A$1:$C$606,3,0)</f>
        <v>12</v>
      </c>
      <c r="N22" t="str">
        <f t="shared" si="1"/>
        <v>12-175</v>
      </c>
      <c r="O22">
        <f>VLOOKUP(G22,Sheet3!$A$1:$C$606,3,0)</f>
        <v>2</v>
      </c>
      <c r="P22" t="str">
        <f t="shared" si="2"/>
        <v>2-32000</v>
      </c>
      <c r="Q22" t="str">
        <f t="shared" si="4"/>
        <v>1-3280|12-175|2-32000</v>
      </c>
    </row>
    <row r="23" ht="14.55" spans="1:17">
      <c r="A23" s="24"/>
      <c r="B23" s="28">
        <v>6.48</v>
      </c>
      <c r="C23" s="24" t="s">
        <v>198</v>
      </c>
      <c r="D23" s="29">
        <v>6480</v>
      </c>
      <c r="E23" s="24" t="s">
        <v>205</v>
      </c>
      <c r="F23" s="24">
        <v>230</v>
      </c>
      <c r="G23" s="24" t="s">
        <v>199</v>
      </c>
      <c r="H23" s="25">
        <v>66000</v>
      </c>
      <c r="I23" s="37">
        <v>57.48</v>
      </c>
      <c r="J23" s="38">
        <v>8.87</v>
      </c>
      <c r="K23">
        <f>VLOOKUP(C23,Sheet3!$A$1:$C$606,3,0)</f>
        <v>1</v>
      </c>
      <c r="L23" t="str">
        <f t="shared" si="0"/>
        <v>1-6480</v>
      </c>
      <c r="M23" t="str">
        <f>VLOOKUP(E23,Sheet3!$A$1:$C$606,3,0)</f>
        <v>20</v>
      </c>
      <c r="N23" t="str">
        <f t="shared" si="1"/>
        <v>20-230</v>
      </c>
      <c r="O23">
        <f>VLOOKUP(G23,Sheet3!$A$1:$C$606,3,0)</f>
        <v>2</v>
      </c>
      <c r="P23" t="str">
        <f t="shared" si="2"/>
        <v>2-66000</v>
      </c>
      <c r="Q23" t="str">
        <f t="shared" si="4"/>
        <v>1-6480|20-230|2-66000</v>
      </c>
    </row>
    <row r="24" ht="14.55" spans="1:17">
      <c r="A24" s="24"/>
      <c r="B24" s="30">
        <v>9.98</v>
      </c>
      <c r="C24" s="24" t="s">
        <v>198</v>
      </c>
      <c r="D24" s="29">
        <v>9980</v>
      </c>
      <c r="E24" s="24" t="s">
        <v>205</v>
      </c>
      <c r="F24" s="24">
        <v>360</v>
      </c>
      <c r="G24" s="24" t="s">
        <v>199</v>
      </c>
      <c r="H24" s="25">
        <v>86000</v>
      </c>
      <c r="I24" s="37">
        <v>85.48</v>
      </c>
      <c r="J24" s="38">
        <v>8.57</v>
      </c>
      <c r="K24">
        <f>VLOOKUP(C24,Sheet3!$A$1:$C$606,3,0)</f>
        <v>1</v>
      </c>
      <c r="L24" t="str">
        <f t="shared" si="0"/>
        <v>1-9980</v>
      </c>
      <c r="M24" t="str">
        <f>VLOOKUP(E24,Sheet3!$A$1:$C$606,3,0)</f>
        <v>20</v>
      </c>
      <c r="N24" t="str">
        <f t="shared" si="1"/>
        <v>20-360</v>
      </c>
      <c r="O24">
        <f>VLOOKUP(G24,Sheet3!$A$1:$C$606,3,0)</f>
        <v>2</v>
      </c>
      <c r="P24" t="str">
        <f t="shared" si="2"/>
        <v>2-86000</v>
      </c>
      <c r="Q24" t="str">
        <f t="shared" si="4"/>
        <v>1-9980|20-360|2-86000</v>
      </c>
    </row>
    <row r="25" ht="14.55" spans="1:17">
      <c r="A25" s="24"/>
      <c r="B25" s="30">
        <v>19.98</v>
      </c>
      <c r="C25" s="24" t="s">
        <v>198</v>
      </c>
      <c r="D25" s="29">
        <v>19980</v>
      </c>
      <c r="E25" s="24" t="s">
        <v>205</v>
      </c>
      <c r="F25" s="25">
        <v>780</v>
      </c>
      <c r="G25" s="24" t="s">
        <v>199</v>
      </c>
      <c r="H25" s="25">
        <v>186000</v>
      </c>
      <c r="I25" s="37">
        <v>183.48</v>
      </c>
      <c r="J25" s="38">
        <v>9.18</v>
      </c>
      <c r="K25">
        <f>VLOOKUP(C25,Sheet3!$A$1:$C$606,3,0)</f>
        <v>1</v>
      </c>
      <c r="L25" t="str">
        <f t="shared" si="0"/>
        <v>1-19980</v>
      </c>
      <c r="M25" t="str">
        <f>VLOOKUP(E25,Sheet3!$A$1:$C$606,3,0)</f>
        <v>20</v>
      </c>
      <c r="N25" t="str">
        <f t="shared" si="1"/>
        <v>20-780</v>
      </c>
      <c r="O25">
        <f>VLOOKUP(G25,Sheet3!$A$1:$C$606,3,0)</f>
        <v>2</v>
      </c>
      <c r="P25" t="str">
        <f t="shared" si="2"/>
        <v>2-186000</v>
      </c>
      <c r="Q25" t="str">
        <f t="shared" si="4"/>
        <v>1-19980|20-780|2-186000</v>
      </c>
    </row>
    <row r="26" ht="15.5" customHeight="1" spans="1:17">
      <c r="A26" s="24" t="s">
        <v>101</v>
      </c>
      <c r="B26" s="28">
        <v>0.3</v>
      </c>
      <c r="C26" s="24" t="s">
        <v>198</v>
      </c>
      <c r="D26" s="29">
        <v>300</v>
      </c>
      <c r="E26" s="24" t="s">
        <v>206</v>
      </c>
      <c r="F26" s="24">
        <v>1000</v>
      </c>
      <c r="G26" s="24" t="s">
        <v>207</v>
      </c>
      <c r="H26" s="24">
        <v>3</v>
      </c>
      <c r="I26" s="37">
        <v>2.9</v>
      </c>
      <c r="J26" s="38">
        <v>9.67</v>
      </c>
      <c r="K26">
        <f>VLOOKUP(C26,Sheet3!$A$1:$C$606,3,0)</f>
        <v>1</v>
      </c>
      <c r="L26" t="str">
        <f t="shared" si="0"/>
        <v>1-300</v>
      </c>
      <c r="M26" t="str">
        <f>VLOOKUP(E26,Sheet3!$A$1:$C$606,3,0)</f>
        <v>336</v>
      </c>
      <c r="N26" t="str">
        <f t="shared" si="1"/>
        <v>336-1000</v>
      </c>
      <c r="O26" t="str">
        <f>VLOOKUP(G26,Sheet3!$A$1:$C$606,3,0)</f>
        <v>335</v>
      </c>
      <c r="P26" t="str">
        <f t="shared" si="2"/>
        <v>335-3</v>
      </c>
      <c r="Q26" t="str">
        <f t="shared" si="4"/>
        <v>1-300|336-1000|335-3</v>
      </c>
    </row>
    <row r="27" ht="14.55" spans="1:17">
      <c r="A27" s="24"/>
      <c r="B27" s="28">
        <v>0.68</v>
      </c>
      <c r="C27" s="24" t="s">
        <v>198</v>
      </c>
      <c r="D27" s="29">
        <v>680</v>
      </c>
      <c r="E27" s="24" t="s">
        <v>206</v>
      </c>
      <c r="F27" s="24">
        <v>1500</v>
      </c>
      <c r="G27" s="24" t="s">
        <v>207</v>
      </c>
      <c r="H27" s="24">
        <v>6</v>
      </c>
      <c r="I27" s="37">
        <v>4.88</v>
      </c>
      <c r="J27" s="38">
        <v>7.18</v>
      </c>
      <c r="K27">
        <f>VLOOKUP(C27,Sheet3!$A$1:$C$606,3,0)</f>
        <v>1</v>
      </c>
      <c r="L27" t="str">
        <f t="shared" si="0"/>
        <v>1-680</v>
      </c>
      <c r="M27" t="str">
        <f>VLOOKUP(E27,Sheet3!$A$1:$C$606,3,0)</f>
        <v>336</v>
      </c>
      <c r="N27" t="str">
        <f t="shared" si="1"/>
        <v>336-1500</v>
      </c>
      <c r="O27" t="str">
        <f>VLOOKUP(G27,Sheet3!$A$1:$C$606,3,0)</f>
        <v>335</v>
      </c>
      <c r="P27" t="str">
        <f t="shared" si="2"/>
        <v>335-6</v>
      </c>
      <c r="Q27" t="str">
        <f t="shared" si="4"/>
        <v>1-680|336-1500|335-6</v>
      </c>
    </row>
    <row r="28" ht="14.55" spans="1:17">
      <c r="A28" s="24"/>
      <c r="B28" s="28">
        <v>0.98</v>
      </c>
      <c r="C28" s="24" t="s">
        <v>198</v>
      </c>
      <c r="D28" s="29">
        <v>980</v>
      </c>
      <c r="E28" s="24" t="s">
        <v>206</v>
      </c>
      <c r="F28" s="24">
        <v>2000</v>
      </c>
      <c r="G28" s="24" t="s">
        <v>207</v>
      </c>
      <c r="H28" s="24">
        <v>9</v>
      </c>
      <c r="I28" s="37">
        <v>6.78</v>
      </c>
      <c r="J28" s="38">
        <v>6.92</v>
      </c>
      <c r="K28">
        <f>VLOOKUP(C28,Sheet3!$A$1:$C$606,3,0)</f>
        <v>1</v>
      </c>
      <c r="L28" t="str">
        <f t="shared" si="0"/>
        <v>1-980</v>
      </c>
      <c r="M28" t="str">
        <f>VLOOKUP(E28,Sheet3!$A$1:$C$606,3,0)</f>
        <v>336</v>
      </c>
      <c r="N28" t="str">
        <f t="shared" si="1"/>
        <v>336-2000</v>
      </c>
      <c r="O28" t="str">
        <f>VLOOKUP(G28,Sheet3!$A$1:$C$606,3,0)</f>
        <v>335</v>
      </c>
      <c r="P28" t="str">
        <f t="shared" si="2"/>
        <v>335-9</v>
      </c>
      <c r="Q28" t="str">
        <f t="shared" si="4"/>
        <v>1-980|336-2000|335-9</v>
      </c>
    </row>
    <row r="29" ht="14.55" spans="1:17">
      <c r="A29" s="24"/>
      <c r="B29" s="28">
        <v>1.28</v>
      </c>
      <c r="C29" s="24" t="s">
        <v>198</v>
      </c>
      <c r="D29" s="29">
        <v>1280</v>
      </c>
      <c r="E29" s="24" t="s">
        <v>206</v>
      </c>
      <c r="F29" s="24">
        <v>2500</v>
      </c>
      <c r="G29" s="24" t="s">
        <v>207</v>
      </c>
      <c r="H29" s="24">
        <v>13</v>
      </c>
      <c r="I29" s="37">
        <v>8.88</v>
      </c>
      <c r="J29" s="38">
        <v>6.94</v>
      </c>
      <c r="K29">
        <f>VLOOKUP(C29,Sheet3!$A$1:$C$606,3,0)</f>
        <v>1</v>
      </c>
      <c r="L29" t="str">
        <f t="shared" si="0"/>
        <v>1-1280</v>
      </c>
      <c r="M29" t="str">
        <f>VLOOKUP(E29,Sheet3!$A$1:$C$606,3,0)</f>
        <v>336</v>
      </c>
      <c r="N29" t="str">
        <f t="shared" si="1"/>
        <v>336-2500</v>
      </c>
      <c r="O29" t="str">
        <f>VLOOKUP(G29,Sheet3!$A$1:$C$606,3,0)</f>
        <v>335</v>
      </c>
      <c r="P29" t="str">
        <f t="shared" si="2"/>
        <v>335-13</v>
      </c>
      <c r="Q29" t="str">
        <f t="shared" si="4"/>
        <v>1-1280|336-2500|335-13</v>
      </c>
    </row>
    <row r="30" ht="14.55" spans="1:17">
      <c r="A30" s="24"/>
      <c r="B30" s="28">
        <v>3.28</v>
      </c>
      <c r="C30" s="24" t="s">
        <v>198</v>
      </c>
      <c r="D30" s="29">
        <v>3280</v>
      </c>
      <c r="E30" s="24" t="s">
        <v>206</v>
      </c>
      <c r="F30" s="24">
        <v>7500</v>
      </c>
      <c r="G30" s="24" t="s">
        <v>207</v>
      </c>
      <c r="H30" s="24">
        <v>24</v>
      </c>
      <c r="I30" s="37">
        <v>23.08</v>
      </c>
      <c r="J30" s="38">
        <v>7.04</v>
      </c>
      <c r="K30">
        <f>VLOOKUP(C30,Sheet3!$A$1:$C$606,3,0)</f>
        <v>1</v>
      </c>
      <c r="L30" t="str">
        <f t="shared" si="0"/>
        <v>1-3280</v>
      </c>
      <c r="M30" t="str">
        <f>VLOOKUP(E30,Sheet3!$A$1:$C$606,3,0)</f>
        <v>336</v>
      </c>
      <c r="N30" t="str">
        <f t="shared" si="1"/>
        <v>336-7500</v>
      </c>
      <c r="O30" t="str">
        <f>VLOOKUP(G30,Sheet3!$A$1:$C$606,3,0)</f>
        <v>335</v>
      </c>
      <c r="P30" t="str">
        <f t="shared" si="2"/>
        <v>335-24</v>
      </c>
      <c r="Q30" t="str">
        <f t="shared" si="4"/>
        <v>1-3280|336-7500|335-24</v>
      </c>
    </row>
    <row r="31" ht="14.55" spans="1:17">
      <c r="A31" s="24"/>
      <c r="B31" s="28">
        <v>6.48</v>
      </c>
      <c r="C31" s="24" t="s">
        <v>198</v>
      </c>
      <c r="D31" s="29">
        <v>6480</v>
      </c>
      <c r="E31" s="24" t="s">
        <v>206</v>
      </c>
      <c r="F31" s="24">
        <v>16000</v>
      </c>
      <c r="G31" s="24" t="s">
        <v>207</v>
      </c>
      <c r="H31" s="24">
        <v>45</v>
      </c>
      <c r="I31" s="37">
        <v>47.48</v>
      </c>
      <c r="J31" s="38">
        <v>7.33</v>
      </c>
      <c r="K31">
        <f>VLOOKUP(C31,Sheet3!$A$1:$C$606,3,0)</f>
        <v>1</v>
      </c>
      <c r="L31" t="str">
        <f t="shared" si="0"/>
        <v>1-6480</v>
      </c>
      <c r="M31" t="str">
        <f>VLOOKUP(E31,Sheet3!$A$1:$C$606,3,0)</f>
        <v>336</v>
      </c>
      <c r="N31" t="str">
        <f t="shared" si="1"/>
        <v>336-16000</v>
      </c>
      <c r="O31" t="str">
        <f>VLOOKUP(G31,Sheet3!$A$1:$C$606,3,0)</f>
        <v>335</v>
      </c>
      <c r="P31" t="str">
        <f t="shared" si="2"/>
        <v>335-45</v>
      </c>
      <c r="Q31" t="str">
        <f t="shared" si="4"/>
        <v>1-6480|336-16000|335-45</v>
      </c>
    </row>
    <row r="32" ht="14.55" spans="1:17">
      <c r="A32" s="24"/>
      <c r="B32" s="30">
        <v>9.98</v>
      </c>
      <c r="C32" s="24" t="s">
        <v>198</v>
      </c>
      <c r="D32" s="29">
        <v>9980</v>
      </c>
      <c r="E32" s="24" t="s">
        <v>206</v>
      </c>
      <c r="F32" s="24">
        <v>25000</v>
      </c>
      <c r="G32" s="24" t="s">
        <v>207</v>
      </c>
      <c r="H32" s="24">
        <v>80</v>
      </c>
      <c r="I32" s="37">
        <v>75.98</v>
      </c>
      <c r="J32" s="38">
        <v>7.61</v>
      </c>
      <c r="K32">
        <f>VLOOKUP(C32,Sheet3!$A$1:$C$606,3,0)</f>
        <v>1</v>
      </c>
      <c r="L32" t="str">
        <f t="shared" si="0"/>
        <v>1-9980</v>
      </c>
      <c r="M32" t="str">
        <f>VLOOKUP(E32,Sheet3!$A$1:$C$606,3,0)</f>
        <v>336</v>
      </c>
      <c r="N32" t="str">
        <f t="shared" si="1"/>
        <v>336-25000</v>
      </c>
      <c r="O32" t="str">
        <f>VLOOKUP(G32,Sheet3!$A$1:$C$606,3,0)</f>
        <v>335</v>
      </c>
      <c r="P32" t="str">
        <f t="shared" si="2"/>
        <v>335-80</v>
      </c>
      <c r="Q32" t="str">
        <f t="shared" si="4"/>
        <v>1-9980|336-25000|335-80</v>
      </c>
    </row>
    <row r="33" ht="14.55" spans="1:17">
      <c r="A33" s="24"/>
      <c r="B33" s="30">
        <v>19.98</v>
      </c>
      <c r="C33" s="24" t="s">
        <v>198</v>
      </c>
      <c r="D33" s="29">
        <v>19980</v>
      </c>
      <c r="E33" s="27" t="s">
        <v>206</v>
      </c>
      <c r="F33" s="27">
        <v>52000</v>
      </c>
      <c r="G33" s="24" t="s">
        <v>207</v>
      </c>
      <c r="H33" s="24">
        <v>165</v>
      </c>
      <c r="I33" s="37">
        <v>156.98</v>
      </c>
      <c r="J33" s="38">
        <v>7.86</v>
      </c>
      <c r="K33">
        <f>VLOOKUP(C33,Sheet3!$A$1:$C$606,3,0)</f>
        <v>1</v>
      </c>
      <c r="L33" t="str">
        <f t="shared" si="0"/>
        <v>1-19980</v>
      </c>
      <c r="M33" t="str">
        <f>VLOOKUP(E33,Sheet3!$A$1:$C$606,3,0)</f>
        <v>336</v>
      </c>
      <c r="N33" t="str">
        <f t="shared" si="1"/>
        <v>336-52000</v>
      </c>
      <c r="O33" t="str">
        <f>VLOOKUP(G33,Sheet3!$A$1:$C$606,3,0)</f>
        <v>335</v>
      </c>
      <c r="P33" t="str">
        <f t="shared" si="2"/>
        <v>335-165</v>
      </c>
      <c r="Q33" t="str">
        <f t="shared" si="4"/>
        <v>1-19980|336-52000|335-165</v>
      </c>
    </row>
    <row r="34" ht="15.5" customHeight="1" spans="1:17">
      <c r="A34" s="31" t="s">
        <v>208</v>
      </c>
      <c r="B34" s="32">
        <v>0.3</v>
      </c>
      <c r="C34" s="31" t="s">
        <v>198</v>
      </c>
      <c r="D34" s="33">
        <v>300</v>
      </c>
      <c r="E34" s="31" t="s">
        <v>209</v>
      </c>
      <c r="F34" s="31"/>
      <c r="G34" s="34"/>
      <c r="H34" s="34"/>
      <c r="I34" s="39">
        <v>0.3</v>
      </c>
      <c r="J34" s="40">
        <v>1</v>
      </c>
      <c r="K34">
        <f>VLOOKUP(C34,Sheet3!$A$1:$C$606,3,0)</f>
        <v>1</v>
      </c>
      <c r="L34" t="str">
        <f t="shared" si="0"/>
        <v>1-300</v>
      </c>
      <c r="M34">
        <f>VLOOKUP(E34,Sheet3!$A$1:$C$606,3,0)</f>
        <v>32</v>
      </c>
      <c r="N34" t="str">
        <f t="shared" si="1"/>
        <v>32</v>
      </c>
      <c r="O34" t="e">
        <f>VLOOKUP(G34,Sheet3!$A$1:$C$606,3,0)</f>
        <v>#N/A</v>
      </c>
      <c r="P34" t="e">
        <f t="shared" si="2"/>
        <v>#N/A</v>
      </c>
      <c r="Q34" t="e">
        <f t="shared" si="4"/>
        <v>#N/A</v>
      </c>
    </row>
    <row r="35" ht="14.55" spans="1:17">
      <c r="A35" s="31"/>
      <c r="B35" s="32">
        <v>0.68</v>
      </c>
      <c r="C35" s="31" t="s">
        <v>198</v>
      </c>
      <c r="D35" s="33">
        <v>680</v>
      </c>
      <c r="E35" s="31" t="s">
        <v>209</v>
      </c>
      <c r="F35" s="31"/>
      <c r="G35" s="34"/>
      <c r="H35" s="34"/>
      <c r="I35" s="39">
        <v>0.68</v>
      </c>
      <c r="J35" s="40">
        <v>1</v>
      </c>
      <c r="K35">
        <f>VLOOKUP(C35,Sheet3!$A$1:$C$606,3,0)</f>
        <v>1</v>
      </c>
      <c r="L35" t="str">
        <f t="shared" ref="L35:L65" si="5">_xlfn.TEXTJOIN("-",1,K35,D35)</f>
        <v>1-680</v>
      </c>
      <c r="M35">
        <f>VLOOKUP(E35,Sheet3!$A$1:$C$606,3,0)</f>
        <v>32</v>
      </c>
      <c r="N35" t="str">
        <f t="shared" ref="N35:N65" si="6">_xlfn.TEXTJOIN("-",1,M35,F35)</f>
        <v>32</v>
      </c>
      <c r="O35" t="e">
        <f>VLOOKUP(G35,Sheet3!$A$1:$C$606,3,0)</f>
        <v>#N/A</v>
      </c>
      <c r="P35" t="e">
        <f t="shared" ref="P35:P65" si="7">_xlfn.TEXTJOIN("-",1,O35,H35)</f>
        <v>#N/A</v>
      </c>
      <c r="Q35" t="e">
        <f t="shared" ref="Q35:Q65" si="8">_xlfn.TEXTJOIN("|",1,L35,N35,P35)</f>
        <v>#N/A</v>
      </c>
    </row>
    <row r="36" ht="14.55" spans="1:17">
      <c r="A36" s="31"/>
      <c r="B36" s="32">
        <v>0.98</v>
      </c>
      <c r="C36" s="31" t="s">
        <v>198</v>
      </c>
      <c r="D36" s="33">
        <v>980</v>
      </c>
      <c r="E36" s="31" t="s">
        <v>209</v>
      </c>
      <c r="F36" s="31"/>
      <c r="G36" s="34"/>
      <c r="H36" s="34"/>
      <c r="I36" s="39">
        <v>0.98</v>
      </c>
      <c r="J36" s="40">
        <v>1</v>
      </c>
      <c r="K36">
        <f>VLOOKUP(C36,Sheet3!$A$1:$C$606,3,0)</f>
        <v>1</v>
      </c>
      <c r="L36" t="str">
        <f t="shared" si="5"/>
        <v>1-980</v>
      </c>
      <c r="M36">
        <f>VLOOKUP(E36,Sheet3!$A$1:$C$606,3,0)</f>
        <v>32</v>
      </c>
      <c r="N36" t="str">
        <f t="shared" si="6"/>
        <v>32</v>
      </c>
      <c r="O36" t="e">
        <f>VLOOKUP(G36,Sheet3!$A$1:$C$606,3,0)</f>
        <v>#N/A</v>
      </c>
      <c r="P36" t="e">
        <f t="shared" si="7"/>
        <v>#N/A</v>
      </c>
      <c r="Q36" t="e">
        <f t="shared" si="8"/>
        <v>#N/A</v>
      </c>
    </row>
    <row r="37" ht="14.55" spans="1:17">
      <c r="A37" s="31"/>
      <c r="B37" s="32">
        <v>1.28</v>
      </c>
      <c r="C37" s="31" t="s">
        <v>198</v>
      </c>
      <c r="D37" s="33">
        <v>1280</v>
      </c>
      <c r="E37" s="31" t="s">
        <v>209</v>
      </c>
      <c r="F37" s="31"/>
      <c r="G37" s="34"/>
      <c r="H37" s="34"/>
      <c r="I37" s="39">
        <v>1.28</v>
      </c>
      <c r="J37" s="40">
        <v>1</v>
      </c>
      <c r="K37">
        <f>VLOOKUP(C37,Sheet3!$A$1:$C$606,3,0)</f>
        <v>1</v>
      </c>
      <c r="L37" t="str">
        <f t="shared" si="5"/>
        <v>1-1280</v>
      </c>
      <c r="M37">
        <f>VLOOKUP(E37,Sheet3!$A$1:$C$606,3,0)</f>
        <v>32</v>
      </c>
      <c r="N37" t="str">
        <f t="shared" si="6"/>
        <v>32</v>
      </c>
      <c r="O37" t="e">
        <f>VLOOKUP(G37,Sheet3!$A$1:$C$606,3,0)</f>
        <v>#N/A</v>
      </c>
      <c r="P37" t="e">
        <f t="shared" si="7"/>
        <v>#N/A</v>
      </c>
      <c r="Q37" t="e">
        <f t="shared" si="8"/>
        <v>#N/A</v>
      </c>
    </row>
    <row r="38" ht="14.55" spans="1:17">
      <c r="A38" s="31"/>
      <c r="B38" s="32">
        <v>3.28</v>
      </c>
      <c r="C38" s="31" t="s">
        <v>198</v>
      </c>
      <c r="D38" s="33">
        <v>3280</v>
      </c>
      <c r="E38" s="31" t="s">
        <v>209</v>
      </c>
      <c r="F38" s="31"/>
      <c r="G38" s="34"/>
      <c r="H38" s="34"/>
      <c r="I38" s="39">
        <v>3.28</v>
      </c>
      <c r="J38" s="40">
        <v>1</v>
      </c>
      <c r="K38">
        <f>VLOOKUP(C38,Sheet3!$A$1:$C$606,3,0)</f>
        <v>1</v>
      </c>
      <c r="L38" t="str">
        <f t="shared" si="5"/>
        <v>1-3280</v>
      </c>
      <c r="M38">
        <f>VLOOKUP(E38,Sheet3!$A$1:$C$606,3,0)</f>
        <v>32</v>
      </c>
      <c r="N38" t="str">
        <f t="shared" si="6"/>
        <v>32</v>
      </c>
      <c r="O38" t="e">
        <f>VLOOKUP(G38,Sheet3!$A$1:$C$606,3,0)</f>
        <v>#N/A</v>
      </c>
      <c r="P38" t="e">
        <f t="shared" si="7"/>
        <v>#N/A</v>
      </c>
      <c r="Q38" t="e">
        <f t="shared" si="8"/>
        <v>#N/A</v>
      </c>
    </row>
    <row r="39" ht="14.55" spans="1:17">
      <c r="A39" s="31"/>
      <c r="B39" s="32">
        <v>6.48</v>
      </c>
      <c r="C39" s="31" t="s">
        <v>198</v>
      </c>
      <c r="D39" s="33">
        <v>6480</v>
      </c>
      <c r="E39" s="31" t="s">
        <v>209</v>
      </c>
      <c r="F39" s="31"/>
      <c r="G39" s="34"/>
      <c r="H39" s="34"/>
      <c r="I39" s="39">
        <v>6.48</v>
      </c>
      <c r="J39" s="40">
        <v>1</v>
      </c>
      <c r="K39">
        <f>VLOOKUP(C39,Sheet3!$A$1:$C$606,3,0)</f>
        <v>1</v>
      </c>
      <c r="L39" t="str">
        <f t="shared" si="5"/>
        <v>1-6480</v>
      </c>
      <c r="M39">
        <f>VLOOKUP(E39,Sheet3!$A$1:$C$606,3,0)</f>
        <v>32</v>
      </c>
      <c r="N39" t="str">
        <f t="shared" si="6"/>
        <v>32</v>
      </c>
      <c r="O39" t="e">
        <f>VLOOKUP(G39,Sheet3!$A$1:$C$606,3,0)</f>
        <v>#N/A</v>
      </c>
      <c r="P39" t="e">
        <f t="shared" si="7"/>
        <v>#N/A</v>
      </c>
      <c r="Q39" t="e">
        <f t="shared" si="8"/>
        <v>#N/A</v>
      </c>
    </row>
    <row r="40" ht="14.55" spans="1:17">
      <c r="A40" s="31"/>
      <c r="B40" s="35">
        <v>9.98</v>
      </c>
      <c r="C40" s="31" t="s">
        <v>198</v>
      </c>
      <c r="D40" s="33">
        <v>9980</v>
      </c>
      <c r="E40" s="31" t="s">
        <v>209</v>
      </c>
      <c r="F40" s="31"/>
      <c r="G40" s="34"/>
      <c r="H40" s="34"/>
      <c r="I40" s="39">
        <v>9.98</v>
      </c>
      <c r="J40" s="40">
        <v>1</v>
      </c>
      <c r="K40">
        <f>VLOOKUP(C40,Sheet3!$A$1:$C$606,3,0)</f>
        <v>1</v>
      </c>
      <c r="L40" t="str">
        <f t="shared" si="5"/>
        <v>1-9980</v>
      </c>
      <c r="M40">
        <f>VLOOKUP(E40,Sheet3!$A$1:$C$606,3,0)</f>
        <v>32</v>
      </c>
      <c r="N40" t="str">
        <f t="shared" si="6"/>
        <v>32</v>
      </c>
      <c r="O40" t="e">
        <f>VLOOKUP(G40,Sheet3!$A$1:$C$606,3,0)</f>
        <v>#N/A</v>
      </c>
      <c r="P40" t="e">
        <f t="shared" si="7"/>
        <v>#N/A</v>
      </c>
      <c r="Q40" t="e">
        <f t="shared" si="8"/>
        <v>#N/A</v>
      </c>
    </row>
    <row r="41" ht="14.55" spans="1:17">
      <c r="A41" s="31"/>
      <c r="B41" s="35">
        <v>19.98</v>
      </c>
      <c r="C41" s="31" t="s">
        <v>198</v>
      </c>
      <c r="D41" s="33">
        <v>19980</v>
      </c>
      <c r="E41" s="31" t="s">
        <v>209</v>
      </c>
      <c r="F41" s="31"/>
      <c r="G41" s="34"/>
      <c r="H41" s="34"/>
      <c r="I41" s="39">
        <v>19.98</v>
      </c>
      <c r="J41" s="40">
        <v>1</v>
      </c>
      <c r="K41">
        <f>VLOOKUP(C41,Sheet3!$A$1:$C$606,3,0)</f>
        <v>1</v>
      </c>
      <c r="L41" t="str">
        <f t="shared" si="5"/>
        <v>1-19980</v>
      </c>
      <c r="M41">
        <f>VLOOKUP(E41,Sheet3!$A$1:$C$606,3,0)</f>
        <v>32</v>
      </c>
      <c r="N41" t="str">
        <f t="shared" si="6"/>
        <v>32</v>
      </c>
      <c r="O41" t="e">
        <f>VLOOKUP(G41,Sheet3!$A$1:$C$606,3,0)</f>
        <v>#N/A</v>
      </c>
      <c r="P41" t="e">
        <f t="shared" si="7"/>
        <v>#N/A</v>
      </c>
      <c r="Q41" t="e">
        <f t="shared" si="8"/>
        <v>#N/A</v>
      </c>
    </row>
    <row r="42" ht="15.5" customHeight="1" spans="1:17">
      <c r="A42" s="24" t="s">
        <v>81</v>
      </c>
      <c r="B42" s="28">
        <v>0.3</v>
      </c>
      <c r="C42" s="24" t="s">
        <v>198</v>
      </c>
      <c r="D42" s="29">
        <v>300</v>
      </c>
      <c r="E42" s="24" t="s">
        <v>210</v>
      </c>
      <c r="F42" s="24">
        <v>5000</v>
      </c>
      <c r="G42" s="24" t="s">
        <v>209</v>
      </c>
      <c r="H42" s="24">
        <v>30</v>
      </c>
      <c r="I42" s="37">
        <v>0.69</v>
      </c>
      <c r="J42" s="38">
        <v>2.3</v>
      </c>
      <c r="K42">
        <f>VLOOKUP(C42,Sheet3!$A$1:$C$606,3,0)</f>
        <v>1</v>
      </c>
      <c r="L42" t="str">
        <f t="shared" si="5"/>
        <v>1-300</v>
      </c>
      <c r="M42" t="str">
        <f>VLOOKUP(E42,Sheet3!$A$1:$C$606,3,0)</f>
        <v>31</v>
      </c>
      <c r="N42" t="str">
        <f t="shared" si="6"/>
        <v>31-5000</v>
      </c>
      <c r="O42">
        <f>VLOOKUP(G42,Sheet3!$A$1:$C$606,3,0)</f>
        <v>32</v>
      </c>
      <c r="P42" t="str">
        <f t="shared" si="7"/>
        <v>32-30</v>
      </c>
      <c r="Q42" t="str">
        <f t="shared" si="8"/>
        <v>1-300|31-5000|32-30</v>
      </c>
    </row>
    <row r="43" ht="14.55" spans="1:17">
      <c r="A43" s="24"/>
      <c r="B43" s="28">
        <v>0.68</v>
      </c>
      <c r="C43" s="24" t="s">
        <v>198</v>
      </c>
      <c r="D43" s="29">
        <v>680</v>
      </c>
      <c r="E43" s="24" t="s">
        <v>210</v>
      </c>
      <c r="F43" s="24">
        <v>10000</v>
      </c>
      <c r="G43" s="24" t="s">
        <v>209</v>
      </c>
      <c r="H43" s="24">
        <v>60</v>
      </c>
      <c r="I43" s="37">
        <v>1.46</v>
      </c>
      <c r="J43" s="38">
        <v>2.15</v>
      </c>
      <c r="K43">
        <f>VLOOKUP(C43,Sheet3!$A$1:$C$606,3,0)</f>
        <v>1</v>
      </c>
      <c r="L43" t="str">
        <f t="shared" si="5"/>
        <v>1-680</v>
      </c>
      <c r="M43" t="str">
        <f>VLOOKUP(E43,Sheet3!$A$1:$C$606,3,0)</f>
        <v>31</v>
      </c>
      <c r="N43" t="str">
        <f t="shared" si="6"/>
        <v>31-10000</v>
      </c>
      <c r="O43">
        <f>VLOOKUP(G43,Sheet3!$A$1:$C$606,3,0)</f>
        <v>32</v>
      </c>
      <c r="P43" t="str">
        <f t="shared" si="7"/>
        <v>32-60</v>
      </c>
      <c r="Q43" t="str">
        <f t="shared" ref="Q43:Q49" si="9">_xlfn.TEXTJOIN("|",1,L43,N43,P43)</f>
        <v>1-680|31-10000|32-60</v>
      </c>
    </row>
    <row r="44" ht="14.55" spans="1:17">
      <c r="A44" s="24"/>
      <c r="B44" s="28">
        <v>0.98</v>
      </c>
      <c r="C44" s="24" t="s">
        <v>198</v>
      </c>
      <c r="D44" s="29">
        <v>980</v>
      </c>
      <c r="E44" s="24" t="s">
        <v>210</v>
      </c>
      <c r="F44" s="24">
        <v>16000</v>
      </c>
      <c r="G44" s="24" t="s">
        <v>209</v>
      </c>
      <c r="H44" s="24">
        <v>95</v>
      </c>
      <c r="I44" s="37">
        <v>2.225</v>
      </c>
      <c r="J44" s="38">
        <v>2.27</v>
      </c>
      <c r="K44">
        <f>VLOOKUP(C44,Sheet3!$A$1:$C$606,3,0)</f>
        <v>1</v>
      </c>
      <c r="L44" t="str">
        <f t="shared" si="5"/>
        <v>1-980</v>
      </c>
      <c r="M44" t="str">
        <f>VLOOKUP(E44,Sheet3!$A$1:$C$606,3,0)</f>
        <v>31</v>
      </c>
      <c r="N44" t="str">
        <f t="shared" si="6"/>
        <v>31-16000</v>
      </c>
      <c r="O44">
        <f>VLOOKUP(G44,Sheet3!$A$1:$C$606,3,0)</f>
        <v>32</v>
      </c>
      <c r="P44" t="str">
        <f t="shared" si="7"/>
        <v>32-95</v>
      </c>
      <c r="Q44" t="str">
        <f t="shared" si="9"/>
        <v>1-980|31-16000|32-95</v>
      </c>
    </row>
    <row r="45" ht="14.55" spans="1:17">
      <c r="A45" s="24"/>
      <c r="B45" s="28">
        <v>1.28</v>
      </c>
      <c r="C45" s="24" t="s">
        <v>198</v>
      </c>
      <c r="D45" s="29">
        <v>1280</v>
      </c>
      <c r="E45" s="24" t="s">
        <v>210</v>
      </c>
      <c r="F45" s="24">
        <v>22000</v>
      </c>
      <c r="G45" s="24" t="s">
        <v>209</v>
      </c>
      <c r="H45" s="24">
        <v>130</v>
      </c>
      <c r="I45" s="37">
        <v>2.99</v>
      </c>
      <c r="J45" s="38">
        <v>2.34</v>
      </c>
      <c r="K45">
        <f>VLOOKUP(C45,Sheet3!$A$1:$C$606,3,0)</f>
        <v>1</v>
      </c>
      <c r="L45" t="str">
        <f t="shared" si="5"/>
        <v>1-1280</v>
      </c>
      <c r="M45" t="str">
        <f>VLOOKUP(E45,Sheet3!$A$1:$C$606,3,0)</f>
        <v>31</v>
      </c>
      <c r="N45" t="str">
        <f t="shared" si="6"/>
        <v>31-22000</v>
      </c>
      <c r="O45">
        <f>VLOOKUP(G45,Sheet3!$A$1:$C$606,3,0)</f>
        <v>32</v>
      </c>
      <c r="P45" t="str">
        <f t="shared" si="7"/>
        <v>32-130</v>
      </c>
      <c r="Q45" t="str">
        <f t="shared" si="9"/>
        <v>1-1280|31-22000|32-130</v>
      </c>
    </row>
    <row r="46" ht="14.55" spans="1:17">
      <c r="A46" s="24"/>
      <c r="B46" s="28">
        <v>3.28</v>
      </c>
      <c r="C46" s="24" t="s">
        <v>198</v>
      </c>
      <c r="D46" s="29">
        <v>3280</v>
      </c>
      <c r="E46" s="24" t="s">
        <v>210</v>
      </c>
      <c r="F46" s="24">
        <v>60000</v>
      </c>
      <c r="G46" s="24" t="s">
        <v>209</v>
      </c>
      <c r="H46" s="24">
        <v>370</v>
      </c>
      <c r="I46" s="37">
        <v>7.99</v>
      </c>
      <c r="J46" s="38">
        <v>2.44</v>
      </c>
      <c r="K46">
        <f>VLOOKUP(C46,Sheet3!$A$1:$C$606,3,0)</f>
        <v>1</v>
      </c>
      <c r="L46" t="str">
        <f t="shared" si="5"/>
        <v>1-3280</v>
      </c>
      <c r="M46" t="str">
        <f>VLOOKUP(E46,Sheet3!$A$1:$C$606,3,0)</f>
        <v>31</v>
      </c>
      <c r="N46" t="str">
        <f t="shared" si="6"/>
        <v>31-60000</v>
      </c>
      <c r="O46">
        <f>VLOOKUP(G46,Sheet3!$A$1:$C$606,3,0)</f>
        <v>32</v>
      </c>
      <c r="P46" t="str">
        <f t="shared" si="7"/>
        <v>32-370</v>
      </c>
      <c r="Q46" t="str">
        <f t="shared" si="9"/>
        <v>1-3280|31-60000|32-370</v>
      </c>
    </row>
    <row r="47" ht="14.55" spans="1:17">
      <c r="A47" s="24"/>
      <c r="B47" s="28">
        <v>6.48</v>
      </c>
      <c r="C47" s="24" t="s">
        <v>198</v>
      </c>
      <c r="D47" s="29">
        <v>6480</v>
      </c>
      <c r="E47" s="24" t="s">
        <v>211</v>
      </c>
      <c r="F47" s="24">
        <v>3</v>
      </c>
      <c r="G47" s="24" t="s">
        <v>209</v>
      </c>
      <c r="H47" s="24">
        <v>200</v>
      </c>
      <c r="I47" s="37">
        <v>10.08</v>
      </c>
      <c r="J47" s="38">
        <v>1.56</v>
      </c>
      <c r="K47">
        <f>VLOOKUP(C47,Sheet3!$A$1:$C$606,3,0)</f>
        <v>1</v>
      </c>
      <c r="L47" t="str">
        <f t="shared" si="5"/>
        <v>1-6480</v>
      </c>
      <c r="M47" t="str">
        <f>VLOOKUP(E47,Sheet3!$A$1:$C$606,3,0)</f>
        <v>26</v>
      </c>
      <c r="N47" t="str">
        <f t="shared" si="6"/>
        <v>26-3</v>
      </c>
      <c r="O47">
        <f>VLOOKUP(G47,Sheet3!$A$1:$C$606,3,0)</f>
        <v>32</v>
      </c>
      <c r="P47" t="str">
        <f t="shared" si="7"/>
        <v>32-200</v>
      </c>
      <c r="Q47" t="str">
        <f t="shared" si="9"/>
        <v>1-6480|26-3|32-200</v>
      </c>
    </row>
    <row r="48" ht="14.55" spans="1:17">
      <c r="A48" s="24"/>
      <c r="B48" s="30">
        <v>9.98</v>
      </c>
      <c r="C48" s="24" t="s">
        <v>198</v>
      </c>
      <c r="D48" s="29">
        <v>9980</v>
      </c>
      <c r="E48" s="27" t="s">
        <v>211</v>
      </c>
      <c r="F48" s="27">
        <v>5</v>
      </c>
      <c r="G48" s="27" t="s">
        <v>209</v>
      </c>
      <c r="H48" s="27">
        <v>400</v>
      </c>
      <c r="I48" s="37">
        <v>16.18</v>
      </c>
      <c r="J48" s="38">
        <v>1.62</v>
      </c>
      <c r="K48">
        <f>VLOOKUP(C48,Sheet3!$A$1:$C$606,3,0)</f>
        <v>1</v>
      </c>
      <c r="L48" t="str">
        <f t="shared" si="5"/>
        <v>1-9980</v>
      </c>
      <c r="M48" t="str">
        <f>VLOOKUP(E48,Sheet3!$A$1:$C$606,3,0)</f>
        <v>26</v>
      </c>
      <c r="N48" t="str">
        <f t="shared" si="6"/>
        <v>26-5</v>
      </c>
      <c r="O48">
        <f>VLOOKUP(G48,Sheet3!$A$1:$C$606,3,0)</f>
        <v>32</v>
      </c>
      <c r="P48" t="str">
        <f t="shared" si="7"/>
        <v>32-400</v>
      </c>
      <c r="Q48" t="str">
        <f t="shared" si="9"/>
        <v>1-9980|26-5|32-400</v>
      </c>
    </row>
    <row r="49" ht="14.55" spans="1:17">
      <c r="A49" s="24"/>
      <c r="B49" s="30">
        <v>19.98</v>
      </c>
      <c r="C49" s="24" t="s">
        <v>198</v>
      </c>
      <c r="D49" s="29">
        <v>19980</v>
      </c>
      <c r="E49" s="24" t="s">
        <v>211</v>
      </c>
      <c r="F49" s="24">
        <v>10</v>
      </c>
      <c r="G49" s="24" t="s">
        <v>209</v>
      </c>
      <c r="H49" s="24">
        <v>1000</v>
      </c>
      <c r="I49" s="37">
        <v>32.98</v>
      </c>
      <c r="J49" s="38">
        <v>1.65</v>
      </c>
      <c r="K49">
        <f>VLOOKUP(C49,Sheet3!$A$1:$C$606,3,0)</f>
        <v>1</v>
      </c>
      <c r="L49" t="str">
        <f t="shared" si="5"/>
        <v>1-19980</v>
      </c>
      <c r="M49" t="str">
        <f>VLOOKUP(E49,Sheet3!$A$1:$C$606,3,0)</f>
        <v>26</v>
      </c>
      <c r="N49" t="str">
        <f t="shared" si="6"/>
        <v>26-10</v>
      </c>
      <c r="O49">
        <f>VLOOKUP(G49,Sheet3!$A$1:$C$606,3,0)</f>
        <v>32</v>
      </c>
      <c r="P49" t="str">
        <f t="shared" si="7"/>
        <v>32-1000</v>
      </c>
      <c r="Q49" t="str">
        <f t="shared" si="9"/>
        <v>1-19980|26-10|32-1000</v>
      </c>
    </row>
    <row r="50" ht="15.5" customHeight="1" spans="1:17">
      <c r="A50" s="24" t="s">
        <v>135</v>
      </c>
      <c r="B50" s="28">
        <v>0.3</v>
      </c>
      <c r="C50" s="24" t="s">
        <v>198</v>
      </c>
      <c r="D50" s="29">
        <v>300</v>
      </c>
      <c r="E50" s="24" t="s">
        <v>212</v>
      </c>
      <c r="F50" s="24">
        <v>3</v>
      </c>
      <c r="G50" s="24" t="s">
        <v>213</v>
      </c>
      <c r="H50" s="24">
        <v>1</v>
      </c>
      <c r="I50" s="37">
        <v>1.8</v>
      </c>
      <c r="J50" s="38">
        <v>6</v>
      </c>
      <c r="K50">
        <f>VLOOKUP(C50,Sheet3!$A$1:$C$606,3,0)</f>
        <v>1</v>
      </c>
      <c r="L50" t="str">
        <f t="shared" si="5"/>
        <v>1-300</v>
      </c>
      <c r="M50" t="str">
        <f>VLOOKUP(E50,Sheet3!$A$1:$C$606,3,0)</f>
        <v>59</v>
      </c>
      <c r="N50" t="str">
        <f t="shared" si="6"/>
        <v>59-3</v>
      </c>
      <c r="O50" t="str">
        <f>VLOOKUP(G50,Sheet3!$A$1:$C$606,3,0)</f>
        <v>99</v>
      </c>
      <c r="P50" t="str">
        <f t="shared" si="7"/>
        <v>99-1</v>
      </c>
      <c r="Q50" t="str">
        <f t="shared" si="8"/>
        <v>1-300|59-3|99-1</v>
      </c>
    </row>
    <row r="51" ht="14.55" spans="1:17">
      <c r="A51" s="24"/>
      <c r="B51" s="28">
        <v>0.68</v>
      </c>
      <c r="C51" s="24" t="s">
        <v>198</v>
      </c>
      <c r="D51" s="29">
        <v>680</v>
      </c>
      <c r="E51" s="24" t="s">
        <v>212</v>
      </c>
      <c r="F51" s="24">
        <v>10</v>
      </c>
      <c r="G51" s="24" t="s">
        <v>213</v>
      </c>
      <c r="H51" s="24">
        <v>1</v>
      </c>
      <c r="I51" s="37">
        <v>2.53</v>
      </c>
      <c r="J51" s="38">
        <v>3.72</v>
      </c>
      <c r="K51">
        <f>VLOOKUP(C51,Sheet3!$A$1:$C$606,3,0)</f>
        <v>1</v>
      </c>
      <c r="L51" t="str">
        <f t="shared" si="5"/>
        <v>1-680</v>
      </c>
      <c r="M51" t="str">
        <f>VLOOKUP(E51,Sheet3!$A$1:$C$606,3,0)</f>
        <v>59</v>
      </c>
      <c r="N51" t="str">
        <f t="shared" si="6"/>
        <v>59-10</v>
      </c>
      <c r="O51" t="str">
        <f>VLOOKUP(G51,Sheet3!$A$1:$C$606,3,0)</f>
        <v>99</v>
      </c>
      <c r="P51" t="str">
        <f t="shared" si="7"/>
        <v>99-1</v>
      </c>
      <c r="Q51" t="str">
        <f t="shared" si="8"/>
        <v>1-680|59-10|99-1</v>
      </c>
    </row>
    <row r="52" ht="14.55" spans="1:17">
      <c r="A52" s="24"/>
      <c r="B52" s="28">
        <v>0.98</v>
      </c>
      <c r="C52" s="24" t="s">
        <v>198</v>
      </c>
      <c r="D52" s="29">
        <v>980</v>
      </c>
      <c r="E52" s="24" t="s">
        <v>212</v>
      </c>
      <c r="F52" s="24">
        <v>20</v>
      </c>
      <c r="G52" s="24" t="s">
        <v>213</v>
      </c>
      <c r="H52" s="24">
        <v>1</v>
      </c>
      <c r="I52" s="37">
        <v>3.33</v>
      </c>
      <c r="J52" s="38">
        <v>3.4</v>
      </c>
      <c r="K52">
        <f>VLOOKUP(C52,Sheet3!$A$1:$C$606,3,0)</f>
        <v>1</v>
      </c>
      <c r="L52" t="str">
        <f t="shared" si="5"/>
        <v>1-980</v>
      </c>
      <c r="M52" t="str">
        <f>VLOOKUP(E52,Sheet3!$A$1:$C$606,3,0)</f>
        <v>59</v>
      </c>
      <c r="N52" t="str">
        <f t="shared" si="6"/>
        <v>59-20</v>
      </c>
      <c r="O52" t="str">
        <f>VLOOKUP(G52,Sheet3!$A$1:$C$606,3,0)</f>
        <v>99</v>
      </c>
      <c r="P52" t="str">
        <f t="shared" si="7"/>
        <v>99-1</v>
      </c>
      <c r="Q52" t="str">
        <f t="shared" si="8"/>
        <v>1-980|59-20|99-1</v>
      </c>
    </row>
    <row r="53" ht="14.55" spans="1:17">
      <c r="A53" s="24"/>
      <c r="B53" s="28">
        <v>1.28</v>
      </c>
      <c r="C53" s="24" t="s">
        <v>198</v>
      </c>
      <c r="D53" s="29">
        <v>1280</v>
      </c>
      <c r="E53" s="24" t="s">
        <v>212</v>
      </c>
      <c r="F53" s="24">
        <v>28</v>
      </c>
      <c r="G53" s="24" t="s">
        <v>213</v>
      </c>
      <c r="H53" s="24">
        <v>2</v>
      </c>
      <c r="I53" s="37">
        <v>5.38</v>
      </c>
      <c r="J53" s="38">
        <v>4.2</v>
      </c>
      <c r="K53">
        <f>VLOOKUP(C53,Sheet3!$A$1:$C$606,3,0)</f>
        <v>1</v>
      </c>
      <c r="L53" t="str">
        <f t="shared" si="5"/>
        <v>1-1280</v>
      </c>
      <c r="M53" t="str">
        <f>VLOOKUP(E53,Sheet3!$A$1:$C$606,3,0)</f>
        <v>59</v>
      </c>
      <c r="N53" t="str">
        <f t="shared" si="6"/>
        <v>59-28</v>
      </c>
      <c r="O53" t="str">
        <f>VLOOKUP(G53,Sheet3!$A$1:$C$606,3,0)</f>
        <v>99</v>
      </c>
      <c r="P53" t="str">
        <f t="shared" si="7"/>
        <v>99-2</v>
      </c>
      <c r="Q53" t="str">
        <f t="shared" si="8"/>
        <v>1-1280|59-28|99-2</v>
      </c>
    </row>
    <row r="54" ht="14.55" spans="1:17">
      <c r="A54" s="24"/>
      <c r="B54" s="28">
        <v>3.28</v>
      </c>
      <c r="C54" s="24" t="s">
        <v>198</v>
      </c>
      <c r="D54" s="29">
        <v>3280</v>
      </c>
      <c r="E54" s="24" t="s">
        <v>212</v>
      </c>
      <c r="F54" s="24">
        <v>66</v>
      </c>
      <c r="G54" s="24" t="s">
        <v>213</v>
      </c>
      <c r="H54" s="24">
        <v>3</v>
      </c>
      <c r="I54" s="37">
        <v>10.63</v>
      </c>
      <c r="J54" s="38">
        <v>3.24</v>
      </c>
      <c r="K54">
        <f>VLOOKUP(C54,Sheet3!$A$1:$C$606,3,0)</f>
        <v>1</v>
      </c>
      <c r="L54" t="str">
        <f t="shared" si="5"/>
        <v>1-3280</v>
      </c>
      <c r="M54" t="str">
        <f>VLOOKUP(E54,Sheet3!$A$1:$C$606,3,0)</f>
        <v>59</v>
      </c>
      <c r="N54" t="str">
        <f t="shared" si="6"/>
        <v>59-66</v>
      </c>
      <c r="O54" t="str">
        <f>VLOOKUP(G54,Sheet3!$A$1:$C$606,3,0)</f>
        <v>99</v>
      </c>
      <c r="P54" t="str">
        <f t="shared" si="7"/>
        <v>99-3</v>
      </c>
      <c r="Q54" t="str">
        <f t="shared" si="8"/>
        <v>1-3280|59-66|99-3</v>
      </c>
    </row>
    <row r="55" ht="14.55" spans="1:17">
      <c r="A55" s="24"/>
      <c r="B55" s="28">
        <v>6.48</v>
      </c>
      <c r="C55" s="24" t="s">
        <v>198</v>
      </c>
      <c r="D55" s="29">
        <v>6480</v>
      </c>
      <c r="E55" s="24" t="s">
        <v>213</v>
      </c>
      <c r="F55" s="24">
        <v>10</v>
      </c>
      <c r="G55" s="24" t="s">
        <v>214</v>
      </c>
      <c r="H55" s="24">
        <v>8</v>
      </c>
      <c r="I55" s="37">
        <v>20.78</v>
      </c>
      <c r="J55" s="38">
        <v>3.21</v>
      </c>
      <c r="K55">
        <f>VLOOKUP(C55,Sheet3!$A$1:$C$606,3,0)</f>
        <v>1</v>
      </c>
      <c r="L55" t="str">
        <f t="shared" si="5"/>
        <v>1-6480</v>
      </c>
      <c r="M55" t="str">
        <f>VLOOKUP(E55,Sheet3!$A$1:$C$606,3,0)</f>
        <v>99</v>
      </c>
      <c r="N55" t="str">
        <f t="shared" si="6"/>
        <v>99-10</v>
      </c>
      <c r="O55" t="str">
        <f>VLOOKUP(G55,Sheet3!$A$1:$C$606,3,0)</f>
        <v>317</v>
      </c>
      <c r="P55" t="str">
        <f t="shared" si="7"/>
        <v>317-8</v>
      </c>
      <c r="Q55" t="str">
        <f t="shared" si="8"/>
        <v>1-6480|99-10|317-8</v>
      </c>
    </row>
    <row r="56" ht="14.55" spans="1:17">
      <c r="A56" s="24"/>
      <c r="B56" s="30">
        <v>9.98</v>
      </c>
      <c r="C56" s="24" t="s">
        <v>198</v>
      </c>
      <c r="D56" s="29">
        <v>9980</v>
      </c>
      <c r="E56" s="24" t="s">
        <v>213</v>
      </c>
      <c r="F56" s="24">
        <v>30</v>
      </c>
      <c r="G56" s="24" t="s">
        <v>214</v>
      </c>
      <c r="H56" s="24">
        <v>15</v>
      </c>
      <c r="I56" s="37">
        <v>51.98</v>
      </c>
      <c r="J56" s="38">
        <v>5.21</v>
      </c>
      <c r="K56">
        <f>VLOOKUP(C56,Sheet3!$A$1:$C$606,3,0)</f>
        <v>1</v>
      </c>
      <c r="L56" t="str">
        <f t="shared" si="5"/>
        <v>1-9980</v>
      </c>
      <c r="M56" t="str">
        <f>VLOOKUP(E56,Sheet3!$A$1:$C$606,3,0)</f>
        <v>99</v>
      </c>
      <c r="N56" t="str">
        <f t="shared" si="6"/>
        <v>99-30</v>
      </c>
      <c r="O56" t="str">
        <f>VLOOKUP(G56,Sheet3!$A$1:$C$606,3,0)</f>
        <v>317</v>
      </c>
      <c r="P56" t="str">
        <f t="shared" si="7"/>
        <v>317-15</v>
      </c>
      <c r="Q56" t="str">
        <f t="shared" si="8"/>
        <v>1-9980|99-30|317-15</v>
      </c>
    </row>
    <row r="57" ht="14.55" spans="1:17">
      <c r="A57" s="24"/>
      <c r="B57" s="30">
        <v>19.98</v>
      </c>
      <c r="C57" s="24" t="s">
        <v>198</v>
      </c>
      <c r="D57" s="29">
        <v>19980</v>
      </c>
      <c r="E57" s="27" t="s">
        <v>213</v>
      </c>
      <c r="F57" s="27">
        <v>60</v>
      </c>
      <c r="G57" s="27" t="s">
        <v>214</v>
      </c>
      <c r="H57" s="27">
        <v>20</v>
      </c>
      <c r="I57" s="37">
        <v>102.98</v>
      </c>
      <c r="J57" s="38">
        <v>5.15</v>
      </c>
      <c r="K57">
        <f>VLOOKUP(C57,Sheet3!$A$1:$C$606,3,0)</f>
        <v>1</v>
      </c>
      <c r="L57" t="str">
        <f t="shared" si="5"/>
        <v>1-19980</v>
      </c>
      <c r="M57" t="str">
        <f>VLOOKUP(E57,Sheet3!$A$1:$C$606,3,0)</f>
        <v>99</v>
      </c>
      <c r="N57" t="str">
        <f t="shared" si="6"/>
        <v>99-60</v>
      </c>
      <c r="O57" t="str">
        <f>VLOOKUP(G57,Sheet3!$A$1:$C$606,3,0)</f>
        <v>317</v>
      </c>
      <c r="P57" t="str">
        <f t="shared" si="7"/>
        <v>317-20</v>
      </c>
      <c r="Q57" t="str">
        <f t="shared" si="8"/>
        <v>1-19980|99-60|317-20</v>
      </c>
    </row>
    <row r="58" ht="15.5" customHeight="1" spans="1:17">
      <c r="A58" s="24" t="s">
        <v>154</v>
      </c>
      <c r="B58" s="28">
        <v>0.3</v>
      </c>
      <c r="C58" s="24" t="s">
        <v>198</v>
      </c>
      <c r="D58" s="29">
        <v>300</v>
      </c>
      <c r="E58" s="24" t="s">
        <v>215</v>
      </c>
      <c r="F58" s="24">
        <v>800</v>
      </c>
      <c r="G58" s="24" t="s">
        <v>216</v>
      </c>
      <c r="H58" s="24">
        <v>50</v>
      </c>
      <c r="I58" s="37">
        <v>3.6</v>
      </c>
      <c r="J58" s="38">
        <v>12</v>
      </c>
      <c r="K58">
        <f>VLOOKUP(C58,Sheet3!$A$1:$C$606,3,0)</f>
        <v>1</v>
      </c>
      <c r="L58" t="str">
        <f t="shared" si="5"/>
        <v>1-300</v>
      </c>
      <c r="M58" t="str">
        <f>VLOOKUP(E58,Sheet3!$A$1:$C$606,3,0)</f>
        <v>104</v>
      </c>
      <c r="N58" t="str">
        <f t="shared" si="6"/>
        <v>104-800</v>
      </c>
      <c r="O58">
        <f>VLOOKUP(G58,Sheet3!$A$1:$C$606,3,0)</f>
        <v>293</v>
      </c>
      <c r="P58" t="str">
        <f t="shared" si="7"/>
        <v>293-50</v>
      </c>
      <c r="Q58" t="str">
        <f t="shared" si="8"/>
        <v>1-300|104-800|293-50</v>
      </c>
    </row>
    <row r="59" ht="14.55" spans="1:17">
      <c r="A59" s="24"/>
      <c r="B59" s="28">
        <v>0.68</v>
      </c>
      <c r="C59" s="24" t="s">
        <v>198</v>
      </c>
      <c r="D59" s="29">
        <v>680</v>
      </c>
      <c r="E59" s="24" t="s">
        <v>215</v>
      </c>
      <c r="F59" s="24">
        <v>1700</v>
      </c>
      <c r="G59" s="24" t="s">
        <v>216</v>
      </c>
      <c r="H59" s="24">
        <v>110</v>
      </c>
      <c r="I59" s="37">
        <v>7.88</v>
      </c>
      <c r="J59" s="38">
        <v>11.59</v>
      </c>
      <c r="K59">
        <f>VLOOKUP(C59,Sheet3!$A$1:$C$606,3,0)</f>
        <v>1</v>
      </c>
      <c r="L59" t="str">
        <f t="shared" si="5"/>
        <v>1-680</v>
      </c>
      <c r="M59" t="str">
        <f>VLOOKUP(E59,Sheet3!$A$1:$C$606,3,0)</f>
        <v>104</v>
      </c>
      <c r="N59" t="str">
        <f t="shared" si="6"/>
        <v>104-1700</v>
      </c>
      <c r="O59">
        <f>VLOOKUP(G59,Sheet3!$A$1:$C$606,3,0)</f>
        <v>293</v>
      </c>
      <c r="P59" t="str">
        <f t="shared" si="7"/>
        <v>293-110</v>
      </c>
      <c r="Q59" t="str">
        <f t="shared" si="8"/>
        <v>1-680|104-1700|293-110</v>
      </c>
    </row>
    <row r="60" ht="14.55" spans="1:17">
      <c r="A60" s="24"/>
      <c r="B60" s="28">
        <v>0.98</v>
      </c>
      <c r="C60" s="24" t="s">
        <v>198</v>
      </c>
      <c r="D60" s="29">
        <v>980</v>
      </c>
      <c r="E60" s="24" t="s">
        <v>215</v>
      </c>
      <c r="F60" s="24">
        <v>2500</v>
      </c>
      <c r="G60" s="24" t="s">
        <v>216</v>
      </c>
      <c r="H60" s="24">
        <v>165</v>
      </c>
      <c r="I60" s="37">
        <v>11.73</v>
      </c>
      <c r="J60" s="38">
        <v>11.97</v>
      </c>
      <c r="K60">
        <f>VLOOKUP(C60,Sheet3!$A$1:$C$606,3,0)</f>
        <v>1</v>
      </c>
      <c r="L60" t="str">
        <f t="shared" si="5"/>
        <v>1-980</v>
      </c>
      <c r="M60" t="str">
        <f>VLOOKUP(E60,Sheet3!$A$1:$C$606,3,0)</f>
        <v>104</v>
      </c>
      <c r="N60" t="str">
        <f t="shared" si="6"/>
        <v>104-2500</v>
      </c>
      <c r="O60">
        <f>VLOOKUP(G60,Sheet3!$A$1:$C$606,3,0)</f>
        <v>293</v>
      </c>
      <c r="P60" t="str">
        <f t="shared" si="7"/>
        <v>293-165</v>
      </c>
      <c r="Q60" t="str">
        <f t="shared" si="8"/>
        <v>1-980|104-2500|293-165</v>
      </c>
    </row>
    <row r="61" ht="14.55" spans="1:17">
      <c r="A61" s="24"/>
      <c r="B61" s="28">
        <v>1.28</v>
      </c>
      <c r="C61" s="24" t="s">
        <v>198</v>
      </c>
      <c r="D61" s="29">
        <v>1280</v>
      </c>
      <c r="E61" s="24" t="s">
        <v>215</v>
      </c>
      <c r="F61" s="24">
        <v>3400</v>
      </c>
      <c r="G61" s="24" t="s">
        <v>216</v>
      </c>
      <c r="H61" s="24">
        <v>220</v>
      </c>
      <c r="I61" s="37">
        <v>15.68</v>
      </c>
      <c r="J61" s="38">
        <v>12.25</v>
      </c>
      <c r="K61">
        <f>VLOOKUP(C61,Sheet3!$A$1:$C$606,3,0)</f>
        <v>1</v>
      </c>
      <c r="L61" t="str">
        <f t="shared" si="5"/>
        <v>1-1280</v>
      </c>
      <c r="M61" t="str">
        <f>VLOOKUP(E61,Sheet3!$A$1:$C$606,3,0)</f>
        <v>104</v>
      </c>
      <c r="N61" t="str">
        <f t="shared" si="6"/>
        <v>104-3400</v>
      </c>
      <c r="O61">
        <f>VLOOKUP(G61,Sheet3!$A$1:$C$606,3,0)</f>
        <v>293</v>
      </c>
      <c r="P61" t="str">
        <f t="shared" si="7"/>
        <v>293-220</v>
      </c>
      <c r="Q61" t="str">
        <f t="shared" si="8"/>
        <v>1-1280|104-3400|293-220</v>
      </c>
    </row>
    <row r="62" ht="14.55" spans="1:17">
      <c r="A62" s="24"/>
      <c r="B62" s="28">
        <v>3.28</v>
      </c>
      <c r="C62" s="24" t="s">
        <v>198</v>
      </c>
      <c r="D62" s="29">
        <v>3280</v>
      </c>
      <c r="E62" s="24" t="s">
        <v>215</v>
      </c>
      <c r="F62" s="24">
        <v>7000</v>
      </c>
      <c r="G62" s="24" t="s">
        <v>216</v>
      </c>
      <c r="H62" s="24">
        <v>630</v>
      </c>
      <c r="I62" s="37">
        <v>41.78</v>
      </c>
      <c r="J62" s="38">
        <v>12.74</v>
      </c>
      <c r="K62">
        <f>VLOOKUP(C62,Sheet3!$A$1:$C$606,3,0)</f>
        <v>1</v>
      </c>
      <c r="L62" t="str">
        <f t="shared" si="5"/>
        <v>1-3280</v>
      </c>
      <c r="M62" t="str">
        <f>VLOOKUP(E62,Sheet3!$A$1:$C$606,3,0)</f>
        <v>104</v>
      </c>
      <c r="N62" t="str">
        <f t="shared" si="6"/>
        <v>104-7000</v>
      </c>
      <c r="O62">
        <f>VLOOKUP(G62,Sheet3!$A$1:$C$606,3,0)</f>
        <v>293</v>
      </c>
      <c r="P62" t="str">
        <f t="shared" si="7"/>
        <v>293-630</v>
      </c>
      <c r="Q62" t="str">
        <f t="shared" si="8"/>
        <v>1-3280|104-7000|293-630</v>
      </c>
    </row>
    <row r="63" ht="14.55" spans="1:17">
      <c r="A63" s="24"/>
      <c r="B63" s="28">
        <v>6.48</v>
      </c>
      <c r="C63" s="24" t="s">
        <v>198</v>
      </c>
      <c r="D63" s="29">
        <v>6480</v>
      </c>
      <c r="E63" s="24" t="s">
        <v>215</v>
      </c>
      <c r="F63" s="24">
        <v>15000</v>
      </c>
      <c r="G63" s="24" t="s">
        <v>217</v>
      </c>
      <c r="H63" s="24">
        <v>180</v>
      </c>
      <c r="I63" s="37">
        <v>66.48</v>
      </c>
      <c r="J63" s="38">
        <v>10.26</v>
      </c>
      <c r="K63">
        <f>VLOOKUP(C63,Sheet3!$A$1:$C$606,3,0)</f>
        <v>1</v>
      </c>
      <c r="L63" t="str">
        <f t="shared" si="5"/>
        <v>1-6480</v>
      </c>
      <c r="M63" t="str">
        <f>VLOOKUP(E63,Sheet3!$A$1:$C$606,3,0)</f>
        <v>104</v>
      </c>
      <c r="N63" t="str">
        <f t="shared" si="6"/>
        <v>104-15000</v>
      </c>
      <c r="O63" t="str">
        <f>VLOOKUP(G63,Sheet3!$A$1:$C$606,3,0)</f>
        <v>333</v>
      </c>
      <c r="P63" t="str">
        <f t="shared" si="7"/>
        <v>333-180</v>
      </c>
      <c r="Q63" t="str">
        <f t="shared" si="8"/>
        <v>1-6480|104-15000|333-180</v>
      </c>
    </row>
    <row r="64" ht="14.55" spans="1:17">
      <c r="A64" s="24"/>
      <c r="B64" s="30">
        <v>9.98</v>
      </c>
      <c r="C64" s="24" t="s">
        <v>198</v>
      </c>
      <c r="D64" s="29">
        <v>9980</v>
      </c>
      <c r="E64" s="24" t="s">
        <v>215</v>
      </c>
      <c r="F64" s="24">
        <v>23000</v>
      </c>
      <c r="G64" s="24" t="s">
        <v>217</v>
      </c>
      <c r="H64" s="24">
        <v>300</v>
      </c>
      <c r="I64" s="37">
        <v>107.98</v>
      </c>
      <c r="J64" s="38">
        <v>10.82</v>
      </c>
      <c r="K64">
        <f>VLOOKUP(C64,Sheet3!$A$1:$C$606,3,0)</f>
        <v>1</v>
      </c>
      <c r="L64" t="str">
        <f t="shared" si="5"/>
        <v>1-9980</v>
      </c>
      <c r="M64" t="str">
        <f>VLOOKUP(E64,Sheet3!$A$1:$C$606,3,0)</f>
        <v>104</v>
      </c>
      <c r="N64" t="str">
        <f t="shared" si="6"/>
        <v>104-23000</v>
      </c>
      <c r="O64" t="str">
        <f>VLOOKUP(G64,Sheet3!$A$1:$C$606,3,0)</f>
        <v>333</v>
      </c>
      <c r="P64" t="str">
        <f t="shared" si="7"/>
        <v>333-300</v>
      </c>
      <c r="Q64" t="str">
        <f t="shared" si="8"/>
        <v>1-9980|104-23000|333-300</v>
      </c>
    </row>
    <row r="65" ht="14.55" spans="1:17">
      <c r="A65" s="24"/>
      <c r="B65" s="30">
        <v>19.98</v>
      </c>
      <c r="C65" s="24" t="s">
        <v>198</v>
      </c>
      <c r="D65" s="29">
        <v>19980</v>
      </c>
      <c r="E65" s="24" t="s">
        <v>215</v>
      </c>
      <c r="F65" s="24">
        <v>50000</v>
      </c>
      <c r="G65" s="24" t="s">
        <v>217</v>
      </c>
      <c r="H65" s="24">
        <v>650</v>
      </c>
      <c r="I65" s="37">
        <v>232.48</v>
      </c>
      <c r="J65" s="38">
        <v>11.64</v>
      </c>
      <c r="K65">
        <f>VLOOKUP(C65,Sheet3!$A$1:$C$606,3,0)</f>
        <v>1</v>
      </c>
      <c r="L65" t="str">
        <f t="shared" si="5"/>
        <v>1-19980</v>
      </c>
      <c r="M65" t="str">
        <f>VLOOKUP(E65,Sheet3!$A$1:$C$606,3,0)</f>
        <v>104</v>
      </c>
      <c r="N65" t="str">
        <f t="shared" si="6"/>
        <v>104-50000</v>
      </c>
      <c r="O65" t="str">
        <f>VLOOKUP(G65,Sheet3!$A$1:$C$606,3,0)</f>
        <v>333</v>
      </c>
      <c r="P65" t="str">
        <f t="shared" si="7"/>
        <v>333-650</v>
      </c>
      <c r="Q65" t="str">
        <f t="shared" si="8"/>
        <v>1-19980|104-50000|333-650</v>
      </c>
    </row>
  </sheetData>
  <mergeCells count="8">
    <mergeCell ref="A2:A9"/>
    <mergeCell ref="A10:A17"/>
    <mergeCell ref="A18:A25"/>
    <mergeCell ref="A26:A33"/>
    <mergeCell ref="A34:A41"/>
    <mergeCell ref="A42:A49"/>
    <mergeCell ref="A50:A57"/>
    <mergeCell ref="A58:A6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6"/>
  <sheetViews>
    <sheetView topLeftCell="A543" workbookViewId="0">
      <selection activeCell="F563" sqref="F563"/>
    </sheetView>
  </sheetViews>
  <sheetFormatPr defaultColWidth="8.66666666666667" defaultRowHeight="13.8" outlineLevelCol="2"/>
  <sheetData>
    <row r="1" spans="1:3">
      <c r="A1" s="1" t="s">
        <v>218</v>
      </c>
      <c r="B1" s="2" t="s">
        <v>219</v>
      </c>
      <c r="C1" s="1">
        <v>3</v>
      </c>
    </row>
    <row r="2" spans="1:3">
      <c r="A2" s="3" t="s">
        <v>199</v>
      </c>
      <c r="B2" s="2" t="s">
        <v>220</v>
      </c>
      <c r="C2" s="3">
        <v>2</v>
      </c>
    </row>
    <row r="3" spans="1:3">
      <c r="A3" s="1" t="s">
        <v>198</v>
      </c>
      <c r="B3" s="4" t="s">
        <v>221</v>
      </c>
      <c r="C3" s="1">
        <v>1</v>
      </c>
    </row>
    <row r="4" spans="1:3">
      <c r="A4" s="1" t="s">
        <v>222</v>
      </c>
      <c r="B4" s="2" t="s">
        <v>223</v>
      </c>
      <c r="C4" s="1">
        <v>4</v>
      </c>
    </row>
    <row r="5" spans="1:3">
      <c r="A5" s="1" t="s">
        <v>224</v>
      </c>
      <c r="B5" s="2" t="s">
        <v>225</v>
      </c>
      <c r="C5" s="1">
        <v>5</v>
      </c>
    </row>
    <row r="6" spans="1:3">
      <c r="A6" s="1" t="s">
        <v>201</v>
      </c>
      <c r="B6" s="2" t="s">
        <v>226</v>
      </c>
      <c r="C6" s="1">
        <v>8</v>
      </c>
    </row>
    <row r="7" spans="1:3">
      <c r="A7" s="1" t="s">
        <v>200</v>
      </c>
      <c r="B7" s="5" t="s">
        <v>227</v>
      </c>
      <c r="C7" s="1">
        <v>9</v>
      </c>
    </row>
    <row r="8" spans="1:3">
      <c r="A8" s="1" t="s">
        <v>228</v>
      </c>
      <c r="B8" s="2" t="s">
        <v>229</v>
      </c>
      <c r="C8" s="1">
        <v>10</v>
      </c>
    </row>
    <row r="9" spans="1:3">
      <c r="A9" s="1" t="s">
        <v>230</v>
      </c>
      <c r="B9" s="2" t="s">
        <v>231</v>
      </c>
      <c r="C9" s="1">
        <v>11</v>
      </c>
    </row>
    <row r="10" spans="1:3">
      <c r="A10" s="1" t="s">
        <v>204</v>
      </c>
      <c r="B10" s="2" t="s">
        <v>232</v>
      </c>
      <c r="C10" s="1" t="s">
        <v>72</v>
      </c>
    </row>
    <row r="11" spans="1:3">
      <c r="A11" s="1" t="s">
        <v>233</v>
      </c>
      <c r="B11" s="2" t="s">
        <v>234</v>
      </c>
      <c r="C11" s="1">
        <v>13</v>
      </c>
    </row>
    <row r="12" spans="1:3">
      <c r="A12" s="1" t="s">
        <v>235</v>
      </c>
      <c r="B12" s="2" t="s">
        <v>236</v>
      </c>
      <c r="C12" s="1">
        <v>14</v>
      </c>
    </row>
    <row r="13" spans="1:3">
      <c r="A13" s="1" t="s">
        <v>237</v>
      </c>
      <c r="B13" s="2" t="s">
        <v>238</v>
      </c>
      <c r="C13" s="1">
        <v>15</v>
      </c>
    </row>
    <row r="14" spans="1:3">
      <c r="A14" s="1" t="s">
        <v>239</v>
      </c>
      <c r="B14" s="2" t="s">
        <v>240</v>
      </c>
      <c r="C14" s="1">
        <v>16</v>
      </c>
    </row>
    <row r="15" spans="1:3">
      <c r="A15" s="1" t="s">
        <v>241</v>
      </c>
      <c r="B15" s="2" t="s">
        <v>242</v>
      </c>
      <c r="C15" s="1" t="s">
        <v>84</v>
      </c>
    </row>
    <row r="16" spans="1:3">
      <c r="A16" s="1" t="s">
        <v>243</v>
      </c>
      <c r="B16" s="6" t="s">
        <v>244</v>
      </c>
      <c r="C16" s="1" t="s">
        <v>88</v>
      </c>
    </row>
    <row r="17" spans="1:3">
      <c r="A17" s="1" t="s">
        <v>202</v>
      </c>
      <c r="B17" s="2" t="s">
        <v>245</v>
      </c>
      <c r="C17" s="1" t="s">
        <v>90</v>
      </c>
    </row>
    <row r="18" spans="1:3">
      <c r="A18" s="1" t="s">
        <v>205</v>
      </c>
      <c r="B18" s="2" t="s">
        <v>246</v>
      </c>
      <c r="C18" s="1" t="s">
        <v>92</v>
      </c>
    </row>
    <row r="19" spans="1:3">
      <c r="A19" s="1" t="s">
        <v>247</v>
      </c>
      <c r="B19" s="6" t="s">
        <v>248</v>
      </c>
      <c r="C19" s="1">
        <v>21</v>
      </c>
    </row>
    <row r="20" spans="1:3">
      <c r="A20" s="1" t="s">
        <v>249</v>
      </c>
      <c r="B20" s="7" t="s">
        <v>250</v>
      </c>
      <c r="C20" s="1">
        <v>22</v>
      </c>
    </row>
    <row r="21" spans="1:3">
      <c r="A21" s="1" t="s">
        <v>251</v>
      </c>
      <c r="B21" s="8" t="s">
        <v>252</v>
      </c>
      <c r="C21" s="1">
        <v>23</v>
      </c>
    </row>
    <row r="22" spans="1:3">
      <c r="A22" s="1" t="s">
        <v>253</v>
      </c>
      <c r="B22" s="6"/>
      <c r="C22" s="1">
        <v>24</v>
      </c>
    </row>
    <row r="23" spans="1:3">
      <c r="A23" s="1" t="s">
        <v>254</v>
      </c>
      <c r="B23" s="7" t="s">
        <v>255</v>
      </c>
      <c r="C23" s="1">
        <v>25</v>
      </c>
    </row>
    <row r="24" spans="1:3">
      <c r="A24" s="1" t="s">
        <v>211</v>
      </c>
      <c r="B24" s="9" t="s">
        <v>256</v>
      </c>
      <c r="C24" s="1" t="s">
        <v>108</v>
      </c>
    </row>
    <row r="25" spans="1:3">
      <c r="A25" s="1" t="s">
        <v>257</v>
      </c>
      <c r="B25" s="6" t="s">
        <v>258</v>
      </c>
      <c r="C25" s="1">
        <v>27</v>
      </c>
    </row>
    <row r="26" spans="1:3">
      <c r="A26" s="1" t="s">
        <v>259</v>
      </c>
      <c r="B26" s="9" t="s">
        <v>260</v>
      </c>
      <c r="C26" s="1">
        <v>28</v>
      </c>
    </row>
    <row r="27" spans="1:3">
      <c r="A27" s="1" t="s">
        <v>261</v>
      </c>
      <c r="B27" s="7" t="s">
        <v>262</v>
      </c>
      <c r="C27" s="1">
        <v>29</v>
      </c>
    </row>
    <row r="28" spans="1:3">
      <c r="A28" s="1" t="s">
        <v>263</v>
      </c>
      <c r="B28" s="6"/>
      <c r="C28" s="1">
        <v>30</v>
      </c>
    </row>
    <row r="29" spans="1:3">
      <c r="A29" s="10" t="s">
        <v>210</v>
      </c>
      <c r="B29" s="9" t="s">
        <v>264</v>
      </c>
      <c r="C29" s="1" t="s">
        <v>118</v>
      </c>
    </row>
    <row r="30" spans="1:3">
      <c r="A30" s="10" t="s">
        <v>209</v>
      </c>
      <c r="B30" s="7" t="s">
        <v>265</v>
      </c>
      <c r="C30" s="1">
        <v>32</v>
      </c>
    </row>
    <row r="31" spans="1:3">
      <c r="A31" s="1" t="s">
        <v>266</v>
      </c>
      <c r="B31" s="6"/>
      <c r="C31" s="1">
        <v>33</v>
      </c>
    </row>
    <row r="32" spans="1:3">
      <c r="A32" s="1" t="s">
        <v>267</v>
      </c>
      <c r="B32" s="6"/>
      <c r="C32" s="1">
        <v>34</v>
      </c>
    </row>
    <row r="33" spans="1:3">
      <c r="A33" s="1" t="s">
        <v>268</v>
      </c>
      <c r="B33" s="6"/>
      <c r="C33" s="1">
        <v>35</v>
      </c>
    </row>
    <row r="34" spans="1:3">
      <c r="A34" s="1" t="s">
        <v>269</v>
      </c>
      <c r="B34" s="6"/>
      <c r="C34" s="1">
        <v>36</v>
      </c>
    </row>
    <row r="35" spans="1:3">
      <c r="A35" s="1" t="s">
        <v>270</v>
      </c>
      <c r="B35" s="6"/>
      <c r="C35" s="1">
        <v>37</v>
      </c>
    </row>
    <row r="36" spans="1:3">
      <c r="A36" s="1" t="s">
        <v>271</v>
      </c>
      <c r="B36" s="6"/>
      <c r="C36" s="1">
        <v>38</v>
      </c>
    </row>
    <row r="37" spans="1:3">
      <c r="A37" s="1" t="s">
        <v>272</v>
      </c>
      <c r="B37" s="6"/>
      <c r="C37" s="1">
        <v>39</v>
      </c>
    </row>
    <row r="38" spans="1:3">
      <c r="A38" s="8" t="s">
        <v>273</v>
      </c>
      <c r="B38" s="7" t="s">
        <v>274</v>
      </c>
      <c r="C38" s="1">
        <v>40</v>
      </c>
    </row>
    <row r="39" spans="1:3">
      <c r="A39" s="8" t="s">
        <v>275</v>
      </c>
      <c r="B39" s="11" t="s">
        <v>276</v>
      </c>
      <c r="C39" s="1">
        <v>41</v>
      </c>
    </row>
    <row r="40" ht="27.6" spans="1:3">
      <c r="A40" s="12" t="s">
        <v>277</v>
      </c>
      <c r="B40" s="11" t="s">
        <v>278</v>
      </c>
      <c r="C40" s="1">
        <v>42</v>
      </c>
    </row>
    <row r="41" ht="27.6" spans="1:3">
      <c r="A41" s="12" t="s">
        <v>279</v>
      </c>
      <c r="B41" s="11" t="s">
        <v>280</v>
      </c>
      <c r="C41" s="1">
        <v>43</v>
      </c>
    </row>
    <row r="42" ht="27.6" spans="1:3">
      <c r="A42" s="12" t="s">
        <v>281</v>
      </c>
      <c r="B42" s="11" t="s">
        <v>282</v>
      </c>
      <c r="C42" s="1">
        <v>44</v>
      </c>
    </row>
    <row r="43" ht="27.6" spans="1:3">
      <c r="A43" s="12" t="s">
        <v>283</v>
      </c>
      <c r="B43" s="11" t="s">
        <v>284</v>
      </c>
      <c r="C43" s="1">
        <v>45</v>
      </c>
    </row>
    <row r="44" ht="27.6" spans="1:3">
      <c r="A44" s="12" t="s">
        <v>285</v>
      </c>
      <c r="B44" s="11" t="s">
        <v>286</v>
      </c>
      <c r="C44" s="1">
        <v>46</v>
      </c>
    </row>
    <row r="45" ht="27.6" spans="1:3">
      <c r="A45" s="12" t="s">
        <v>287</v>
      </c>
      <c r="B45" s="11" t="s">
        <v>288</v>
      </c>
      <c r="C45" s="1">
        <v>47</v>
      </c>
    </row>
    <row r="46" ht="27.6" spans="1:3">
      <c r="A46" s="12" t="s">
        <v>289</v>
      </c>
      <c r="B46" s="11" t="s">
        <v>290</v>
      </c>
      <c r="C46" s="1">
        <v>48</v>
      </c>
    </row>
    <row r="47" ht="27.6" spans="1:3">
      <c r="A47" s="12" t="s">
        <v>291</v>
      </c>
      <c r="B47" s="11" t="s">
        <v>292</v>
      </c>
      <c r="C47" s="1">
        <v>49</v>
      </c>
    </row>
    <row r="48" spans="1:3">
      <c r="A48" s="12" t="s">
        <v>293</v>
      </c>
      <c r="B48" s="11" t="s">
        <v>294</v>
      </c>
      <c r="C48" s="1">
        <v>50</v>
      </c>
    </row>
    <row r="49" ht="27.6" spans="1:3">
      <c r="A49" s="12" t="s">
        <v>295</v>
      </c>
      <c r="B49" s="11" t="s">
        <v>296</v>
      </c>
      <c r="C49" s="1">
        <v>51</v>
      </c>
    </row>
    <row r="50" ht="27.6" spans="1:3">
      <c r="A50" s="12" t="s">
        <v>297</v>
      </c>
      <c r="B50" s="11" t="s">
        <v>298</v>
      </c>
      <c r="C50" s="1">
        <v>52</v>
      </c>
    </row>
    <row r="51" ht="27.6" spans="1:3">
      <c r="A51" s="12" t="s">
        <v>299</v>
      </c>
      <c r="B51" s="11" t="s">
        <v>300</v>
      </c>
      <c r="C51" s="1">
        <v>53</v>
      </c>
    </row>
    <row r="52" ht="27.6" spans="1:3">
      <c r="A52" s="12" t="s">
        <v>301</v>
      </c>
      <c r="B52" s="11" t="s">
        <v>302</v>
      </c>
      <c r="C52" s="1">
        <v>54</v>
      </c>
    </row>
    <row r="53" ht="27.6" spans="1:3">
      <c r="A53" s="12" t="s">
        <v>303</v>
      </c>
      <c r="B53" s="11" t="s">
        <v>304</v>
      </c>
      <c r="C53" s="1">
        <v>55</v>
      </c>
    </row>
    <row r="54" spans="1:3">
      <c r="A54" s="8" t="s">
        <v>305</v>
      </c>
      <c r="B54" s="11" t="s">
        <v>306</v>
      </c>
      <c r="C54" s="1" t="s">
        <v>172</v>
      </c>
    </row>
    <row r="55" spans="1:3">
      <c r="A55" s="13" t="s">
        <v>307</v>
      </c>
      <c r="B55" s="11"/>
      <c r="C55" s="1">
        <v>57</v>
      </c>
    </row>
    <row r="56" spans="1:3">
      <c r="A56" s="13" t="s">
        <v>308</v>
      </c>
      <c r="B56" s="11" t="s">
        <v>309</v>
      </c>
      <c r="C56" s="1" t="s">
        <v>179</v>
      </c>
    </row>
    <row r="57" spans="1:3">
      <c r="A57" s="13" t="s">
        <v>212</v>
      </c>
      <c r="B57" s="11" t="s">
        <v>310</v>
      </c>
      <c r="C57" s="1" t="s">
        <v>181</v>
      </c>
    </row>
    <row r="58" spans="1:3">
      <c r="A58" s="8" t="s">
        <v>311</v>
      </c>
      <c r="B58" s="14" t="s">
        <v>312</v>
      </c>
      <c r="C58" s="1" t="s">
        <v>183</v>
      </c>
    </row>
    <row r="59" spans="1:3">
      <c r="A59" s="8" t="s">
        <v>313</v>
      </c>
      <c r="B59" s="14" t="s">
        <v>314</v>
      </c>
      <c r="C59" s="1" t="s">
        <v>185</v>
      </c>
    </row>
    <row r="60" spans="1:3">
      <c r="A60" s="11" t="s">
        <v>315</v>
      </c>
      <c r="B60" s="14"/>
      <c r="C60" s="1" t="s">
        <v>187</v>
      </c>
    </row>
    <row r="61" spans="1:3">
      <c r="A61" s="11" t="s">
        <v>316</v>
      </c>
      <c r="B61" s="14"/>
      <c r="C61" s="1" t="s">
        <v>189</v>
      </c>
    </row>
    <row r="62" spans="1:3">
      <c r="A62" s="8" t="s">
        <v>317</v>
      </c>
      <c r="B62" s="14"/>
      <c r="C62" s="1" t="s">
        <v>191</v>
      </c>
    </row>
    <row r="63" spans="1:3">
      <c r="A63" s="2" t="s">
        <v>318</v>
      </c>
      <c r="B63" s="14"/>
      <c r="C63" s="1" t="s">
        <v>319</v>
      </c>
    </row>
    <row r="64" spans="1:3">
      <c r="A64" s="15" t="s">
        <v>320</v>
      </c>
      <c r="B64" s="14" t="s">
        <v>321</v>
      </c>
      <c r="C64" s="1" t="s">
        <v>322</v>
      </c>
    </row>
    <row r="65" spans="1:3">
      <c r="A65" s="15" t="s">
        <v>323</v>
      </c>
      <c r="B65" s="14" t="s">
        <v>324</v>
      </c>
      <c r="C65" s="1" t="s">
        <v>325</v>
      </c>
    </row>
    <row r="66" spans="1:3">
      <c r="A66" s="15" t="s">
        <v>326</v>
      </c>
      <c r="B66" s="14" t="s">
        <v>327</v>
      </c>
      <c r="C66" s="1" t="s">
        <v>33</v>
      </c>
    </row>
    <row r="67" spans="1:3">
      <c r="A67" s="15" t="s">
        <v>328</v>
      </c>
      <c r="B67" s="14" t="s">
        <v>329</v>
      </c>
      <c r="C67" s="1" t="s">
        <v>330</v>
      </c>
    </row>
    <row r="68" spans="1:3">
      <c r="A68" s="16" t="s">
        <v>331</v>
      </c>
      <c r="B68" s="14" t="s">
        <v>332</v>
      </c>
      <c r="C68" s="1" t="s">
        <v>333</v>
      </c>
    </row>
    <row r="69" spans="1:3">
      <c r="A69" s="16" t="s">
        <v>334</v>
      </c>
      <c r="B69" s="14" t="s">
        <v>335</v>
      </c>
      <c r="C69" s="1" t="s">
        <v>336</v>
      </c>
    </row>
    <row r="70" spans="1:3">
      <c r="A70" s="16" t="s">
        <v>337</v>
      </c>
      <c r="B70" s="14" t="s">
        <v>338</v>
      </c>
      <c r="C70" s="1" t="s">
        <v>339</v>
      </c>
    </row>
    <row r="71" spans="1:3">
      <c r="A71" s="16" t="s">
        <v>340</v>
      </c>
      <c r="B71" s="14" t="s">
        <v>341</v>
      </c>
      <c r="C71" s="1" t="s">
        <v>342</v>
      </c>
    </row>
    <row r="72" spans="1:3">
      <c r="A72" s="16" t="s">
        <v>343</v>
      </c>
      <c r="B72" s="14" t="s">
        <v>344</v>
      </c>
      <c r="C72" s="1" t="s">
        <v>345</v>
      </c>
    </row>
    <row r="73" spans="1:3">
      <c r="A73" s="16" t="s">
        <v>346</v>
      </c>
      <c r="B73" s="14" t="s">
        <v>347</v>
      </c>
      <c r="C73" s="1" t="s">
        <v>348</v>
      </c>
    </row>
    <row r="74" spans="1:3">
      <c r="A74" s="16" t="s">
        <v>349</v>
      </c>
      <c r="B74" s="14" t="s">
        <v>350</v>
      </c>
      <c r="C74" s="1" t="s">
        <v>351</v>
      </c>
    </row>
    <row r="75" spans="1:3">
      <c r="A75" s="16" t="s">
        <v>352</v>
      </c>
      <c r="B75" s="14" t="s">
        <v>353</v>
      </c>
      <c r="C75" s="1" t="s">
        <v>354</v>
      </c>
    </row>
    <row r="76" spans="1:3">
      <c r="A76" s="17" t="s">
        <v>355</v>
      </c>
      <c r="B76" s="14" t="s">
        <v>356</v>
      </c>
      <c r="C76" s="1" t="s">
        <v>357</v>
      </c>
    </row>
    <row r="77" spans="1:3">
      <c r="A77" s="17" t="s">
        <v>358</v>
      </c>
      <c r="B77" s="14" t="s">
        <v>359</v>
      </c>
      <c r="C77" s="1" t="s">
        <v>360</v>
      </c>
    </row>
    <row r="78" spans="1:3">
      <c r="A78" s="17" t="s">
        <v>361</v>
      </c>
      <c r="B78" s="14" t="s">
        <v>362</v>
      </c>
      <c r="C78" s="1" t="s">
        <v>363</v>
      </c>
    </row>
    <row r="79" spans="1:3">
      <c r="A79" s="17" t="s">
        <v>364</v>
      </c>
      <c r="B79" s="14" t="s">
        <v>365</v>
      </c>
      <c r="C79" s="1" t="s">
        <v>366</v>
      </c>
    </row>
    <row r="80" spans="1:3">
      <c r="A80" s="18" t="s">
        <v>367</v>
      </c>
      <c r="B80" s="14" t="s">
        <v>368</v>
      </c>
      <c r="C80" s="1" t="s">
        <v>369</v>
      </c>
    </row>
    <row r="81" spans="1:3">
      <c r="A81" s="18" t="s">
        <v>370</v>
      </c>
      <c r="B81" s="14" t="s">
        <v>371</v>
      </c>
      <c r="C81" s="1" t="s">
        <v>372</v>
      </c>
    </row>
    <row r="82" spans="1:3">
      <c r="A82" s="19" t="s">
        <v>373</v>
      </c>
      <c r="B82" s="14" t="s">
        <v>374</v>
      </c>
      <c r="C82" s="1" t="s">
        <v>375</v>
      </c>
    </row>
    <row r="83" spans="1:3">
      <c r="A83" s="19" t="s">
        <v>376</v>
      </c>
      <c r="B83" s="2" t="s">
        <v>377</v>
      </c>
      <c r="C83" s="1" t="s">
        <v>378</v>
      </c>
    </row>
    <row r="84" spans="1:3">
      <c r="A84" s="2" t="s">
        <v>379</v>
      </c>
      <c r="B84" s="2" t="s">
        <v>380</v>
      </c>
      <c r="C84" s="1" t="s">
        <v>381</v>
      </c>
    </row>
    <row r="85" spans="1:3">
      <c r="A85" s="8" t="s">
        <v>382</v>
      </c>
      <c r="B85" s="2" t="s">
        <v>383</v>
      </c>
      <c r="C85" s="1" t="s">
        <v>384</v>
      </c>
    </row>
    <row r="86" spans="1:3">
      <c r="A86" s="2" t="s">
        <v>385</v>
      </c>
      <c r="B86" s="2" t="s">
        <v>386</v>
      </c>
      <c r="C86" s="1" t="s">
        <v>387</v>
      </c>
    </row>
    <row r="87" spans="1:3">
      <c r="A87" s="2" t="s">
        <v>388</v>
      </c>
      <c r="B87" s="2"/>
      <c r="C87" s="1" t="s">
        <v>389</v>
      </c>
    </row>
    <row r="88" spans="1:3">
      <c r="A88" s="2" t="s">
        <v>390</v>
      </c>
      <c r="B88" s="2"/>
      <c r="C88" s="1" t="s">
        <v>391</v>
      </c>
    </row>
    <row r="89" spans="1:3">
      <c r="A89" s="2" t="s">
        <v>392</v>
      </c>
      <c r="B89" s="2"/>
      <c r="C89" s="1" t="s">
        <v>393</v>
      </c>
    </row>
    <row r="90" spans="1:3">
      <c r="A90" s="2" t="s">
        <v>394</v>
      </c>
      <c r="B90" s="2"/>
      <c r="C90" s="1" t="s">
        <v>395</v>
      </c>
    </row>
    <row r="91" spans="1:3">
      <c r="A91" s="11" t="s">
        <v>396</v>
      </c>
      <c r="B91" s="2"/>
      <c r="C91" s="1" t="s">
        <v>397</v>
      </c>
    </row>
    <row r="92" spans="1:3">
      <c r="A92" s="8" t="s">
        <v>398</v>
      </c>
      <c r="B92" s="2"/>
      <c r="C92" s="1" t="s">
        <v>399</v>
      </c>
    </row>
    <row r="93" spans="1:3">
      <c r="A93" s="8" t="s">
        <v>400</v>
      </c>
      <c r="B93" s="2"/>
      <c r="C93" s="1" t="s">
        <v>401</v>
      </c>
    </row>
    <row r="94" spans="1:3">
      <c r="A94" s="8" t="s">
        <v>402</v>
      </c>
      <c r="B94" s="2"/>
      <c r="C94" s="1" t="s">
        <v>403</v>
      </c>
    </row>
    <row r="95" spans="1:3">
      <c r="A95" s="18" t="s">
        <v>404</v>
      </c>
      <c r="B95" s="14" t="s">
        <v>405</v>
      </c>
      <c r="C95" s="1" t="s">
        <v>406</v>
      </c>
    </row>
    <row r="96" spans="1:3">
      <c r="A96" s="18" t="s">
        <v>407</v>
      </c>
      <c r="B96" s="14" t="s">
        <v>408</v>
      </c>
      <c r="C96" s="1" t="s">
        <v>37</v>
      </c>
    </row>
    <row r="97" spans="1:3">
      <c r="A97" s="8" t="s">
        <v>213</v>
      </c>
      <c r="B97" s="2" t="s">
        <v>409</v>
      </c>
      <c r="C97" s="3" t="s">
        <v>148</v>
      </c>
    </row>
    <row r="98" spans="1:3">
      <c r="A98" s="1" t="s">
        <v>251</v>
      </c>
      <c r="B98" s="8" t="s">
        <v>410</v>
      </c>
      <c r="C98" s="1" t="s">
        <v>411</v>
      </c>
    </row>
    <row r="99" spans="1:3">
      <c r="A99" s="8" t="s">
        <v>412</v>
      </c>
      <c r="B99" s="2" t="s">
        <v>413</v>
      </c>
      <c r="C99" s="3" t="s">
        <v>414</v>
      </c>
    </row>
    <row r="100" spans="1:3">
      <c r="A100" s="8" t="s">
        <v>203</v>
      </c>
      <c r="B100" s="2" t="s">
        <v>415</v>
      </c>
      <c r="C100" s="3" t="s">
        <v>416</v>
      </c>
    </row>
    <row r="101" spans="1:3">
      <c r="A101" s="8" t="s">
        <v>417</v>
      </c>
      <c r="B101" s="2" t="s">
        <v>418</v>
      </c>
      <c r="C101" s="3" t="s">
        <v>419</v>
      </c>
    </row>
    <row r="102" spans="1:3">
      <c r="A102" s="8" t="s">
        <v>215</v>
      </c>
      <c r="B102" s="2" t="s">
        <v>420</v>
      </c>
      <c r="C102" s="3" t="s">
        <v>421</v>
      </c>
    </row>
    <row r="103" spans="1:3">
      <c r="A103" s="8" t="s">
        <v>422</v>
      </c>
      <c r="B103" s="2" t="s">
        <v>423</v>
      </c>
      <c r="C103" s="3" t="s">
        <v>424</v>
      </c>
    </row>
    <row r="104" spans="1:3">
      <c r="A104" s="8" t="s">
        <v>425</v>
      </c>
      <c r="B104" s="2" t="s">
        <v>426</v>
      </c>
      <c r="C104" s="3" t="s">
        <v>427</v>
      </c>
    </row>
    <row r="105" spans="1:3">
      <c r="A105" s="8" t="s">
        <v>428</v>
      </c>
      <c r="B105" s="2" t="s">
        <v>429</v>
      </c>
      <c r="C105" s="3" t="s">
        <v>430</v>
      </c>
    </row>
    <row r="106" spans="1:3">
      <c r="A106" s="8" t="s">
        <v>431</v>
      </c>
      <c r="B106" s="2" t="s">
        <v>432</v>
      </c>
      <c r="C106" s="3" t="s">
        <v>433</v>
      </c>
    </row>
    <row r="107" spans="1:3">
      <c r="A107" s="8" t="s">
        <v>434</v>
      </c>
      <c r="B107" s="20" t="s">
        <v>435</v>
      </c>
      <c r="C107" s="10">
        <v>109</v>
      </c>
    </row>
    <row r="108" spans="1:3">
      <c r="A108" s="8" t="s">
        <v>436</v>
      </c>
      <c r="B108" s="20" t="s">
        <v>437</v>
      </c>
      <c r="C108" s="10">
        <v>110</v>
      </c>
    </row>
    <row r="109" spans="1:3">
      <c r="A109" s="8" t="s">
        <v>438</v>
      </c>
      <c r="B109" s="20" t="s">
        <v>439</v>
      </c>
      <c r="C109" s="10">
        <v>111</v>
      </c>
    </row>
    <row r="110" spans="1:3">
      <c r="A110" s="8" t="s">
        <v>440</v>
      </c>
      <c r="B110" s="20" t="s">
        <v>441</v>
      </c>
      <c r="C110" s="10">
        <v>112</v>
      </c>
    </row>
    <row r="111" spans="1:3">
      <c r="A111" s="8" t="s">
        <v>442</v>
      </c>
      <c r="B111" s="20" t="s">
        <v>443</v>
      </c>
      <c r="C111" s="10">
        <v>113</v>
      </c>
    </row>
    <row r="112" spans="1:3">
      <c r="A112" s="8" t="s">
        <v>444</v>
      </c>
      <c r="B112" s="20" t="s">
        <v>445</v>
      </c>
      <c r="C112" s="10">
        <v>114</v>
      </c>
    </row>
    <row r="113" spans="1:3">
      <c r="A113" s="8" t="s">
        <v>446</v>
      </c>
      <c r="B113" s="20" t="s">
        <v>447</v>
      </c>
      <c r="C113" s="10">
        <v>115</v>
      </c>
    </row>
    <row r="114" ht="41.4" spans="1:3">
      <c r="A114" s="12" t="s">
        <v>448</v>
      </c>
      <c r="B114" s="20" t="s">
        <v>449</v>
      </c>
      <c r="C114" s="10">
        <v>116</v>
      </c>
    </row>
    <row r="115" spans="1:3">
      <c r="A115" s="8" t="s">
        <v>450</v>
      </c>
      <c r="B115" s="20" t="s">
        <v>451</v>
      </c>
      <c r="C115" s="10">
        <v>117</v>
      </c>
    </row>
    <row r="116" spans="1:3">
      <c r="A116" s="8" t="s">
        <v>452</v>
      </c>
      <c r="B116" s="20" t="s">
        <v>453</v>
      </c>
      <c r="C116" s="10">
        <v>118</v>
      </c>
    </row>
    <row r="117" spans="1:3">
      <c r="A117" s="8" t="s">
        <v>454</v>
      </c>
      <c r="B117" s="20" t="s">
        <v>455</v>
      </c>
      <c r="C117" s="10">
        <v>119</v>
      </c>
    </row>
    <row r="118" spans="1:3">
      <c r="A118" s="8" t="s">
        <v>456</v>
      </c>
      <c r="B118" s="20" t="s">
        <v>457</v>
      </c>
      <c r="C118" s="10">
        <v>120</v>
      </c>
    </row>
    <row r="119" spans="1:3">
      <c r="A119" s="8" t="s">
        <v>458</v>
      </c>
      <c r="B119" s="20" t="s">
        <v>459</v>
      </c>
      <c r="C119" s="10">
        <v>121</v>
      </c>
    </row>
    <row r="120" spans="1:3">
      <c r="A120" s="8" t="s">
        <v>460</v>
      </c>
      <c r="B120" s="20" t="s">
        <v>461</v>
      </c>
      <c r="C120" s="10">
        <v>122</v>
      </c>
    </row>
    <row r="121" spans="1:3">
      <c r="A121" s="8" t="s">
        <v>462</v>
      </c>
      <c r="B121" s="20" t="s">
        <v>463</v>
      </c>
      <c r="C121" s="10">
        <v>123</v>
      </c>
    </row>
    <row r="122" spans="1:3">
      <c r="A122" s="8" t="s">
        <v>464</v>
      </c>
      <c r="B122" s="20" t="s">
        <v>465</v>
      </c>
      <c r="C122" s="10">
        <v>124</v>
      </c>
    </row>
    <row r="123" spans="1:3">
      <c r="A123" s="8" t="s">
        <v>466</v>
      </c>
      <c r="B123" s="20" t="s">
        <v>467</v>
      </c>
      <c r="C123" s="10">
        <v>125</v>
      </c>
    </row>
    <row r="124" ht="27.6" spans="1:3">
      <c r="A124" s="12" t="s">
        <v>468</v>
      </c>
      <c r="B124" s="20" t="s">
        <v>469</v>
      </c>
      <c r="C124" s="10">
        <v>126</v>
      </c>
    </row>
    <row r="125" spans="1:3">
      <c r="A125" s="8" t="s">
        <v>470</v>
      </c>
      <c r="B125" s="20" t="s">
        <v>471</v>
      </c>
      <c r="C125" s="10">
        <v>127</v>
      </c>
    </row>
    <row r="126" spans="1:3">
      <c r="A126" s="8" t="s">
        <v>472</v>
      </c>
      <c r="B126" s="20" t="s">
        <v>473</v>
      </c>
      <c r="C126" s="10">
        <v>128</v>
      </c>
    </row>
    <row r="127" spans="1:3">
      <c r="A127" s="8" t="s">
        <v>474</v>
      </c>
      <c r="B127" s="20" t="s">
        <v>475</v>
      </c>
      <c r="C127" s="10">
        <v>129</v>
      </c>
    </row>
    <row r="128" spans="1:3">
      <c r="A128" s="8" t="s">
        <v>476</v>
      </c>
      <c r="B128" s="20" t="s">
        <v>477</v>
      </c>
      <c r="C128" s="10">
        <v>130</v>
      </c>
    </row>
    <row r="129" spans="1:3">
      <c r="A129" s="8" t="s">
        <v>478</v>
      </c>
      <c r="B129" s="20" t="s">
        <v>479</v>
      </c>
      <c r="C129" s="10">
        <v>131</v>
      </c>
    </row>
    <row r="130" spans="1:3">
      <c r="A130" s="8" t="s">
        <v>480</v>
      </c>
      <c r="B130" s="20" t="s">
        <v>481</v>
      </c>
      <c r="C130" s="10">
        <v>132</v>
      </c>
    </row>
    <row r="131" spans="1:3">
      <c r="A131" s="8" t="s">
        <v>482</v>
      </c>
      <c r="B131" s="20" t="s">
        <v>483</v>
      </c>
      <c r="C131" s="10">
        <v>133</v>
      </c>
    </row>
    <row r="132" spans="1:3">
      <c r="A132" s="8" t="s">
        <v>484</v>
      </c>
      <c r="B132" s="20" t="s">
        <v>485</v>
      </c>
      <c r="C132" s="10">
        <v>134</v>
      </c>
    </row>
    <row r="133" spans="1:3">
      <c r="A133" s="8" t="s">
        <v>486</v>
      </c>
      <c r="B133" s="20" t="s">
        <v>487</v>
      </c>
      <c r="C133" s="10">
        <v>135</v>
      </c>
    </row>
    <row r="134" spans="1:3">
      <c r="A134" s="8" t="s">
        <v>488</v>
      </c>
      <c r="B134" s="20" t="s">
        <v>489</v>
      </c>
      <c r="C134" s="10">
        <v>136</v>
      </c>
    </row>
    <row r="135" spans="1:3">
      <c r="A135" s="8" t="s">
        <v>490</v>
      </c>
      <c r="B135" s="20" t="s">
        <v>491</v>
      </c>
      <c r="C135" s="10">
        <v>137</v>
      </c>
    </row>
    <row r="136" spans="1:3">
      <c r="A136" s="8" t="s">
        <v>492</v>
      </c>
      <c r="B136" s="20" t="s">
        <v>493</v>
      </c>
      <c r="C136" s="10">
        <v>138</v>
      </c>
    </row>
    <row r="137" spans="1:3">
      <c r="A137" s="8" t="s">
        <v>494</v>
      </c>
      <c r="B137" s="20" t="s">
        <v>495</v>
      </c>
      <c r="C137" s="10">
        <v>139</v>
      </c>
    </row>
    <row r="138" spans="1:3">
      <c r="A138" s="8" t="s">
        <v>496</v>
      </c>
      <c r="B138" s="20" t="s">
        <v>497</v>
      </c>
      <c r="C138" s="10">
        <v>140</v>
      </c>
    </row>
    <row r="139" spans="1:3">
      <c r="A139" s="8" t="s">
        <v>498</v>
      </c>
      <c r="B139" s="20" t="s">
        <v>499</v>
      </c>
      <c r="C139" s="10">
        <v>141</v>
      </c>
    </row>
    <row r="140" spans="1:3">
      <c r="A140" s="8" t="s">
        <v>500</v>
      </c>
      <c r="B140" s="20" t="s">
        <v>501</v>
      </c>
      <c r="C140" s="10">
        <v>142</v>
      </c>
    </row>
    <row r="141" spans="1:3">
      <c r="A141" s="8" t="s">
        <v>502</v>
      </c>
      <c r="B141" s="20" t="s">
        <v>503</v>
      </c>
      <c r="C141" s="10">
        <v>143</v>
      </c>
    </row>
    <row r="142" spans="1:3">
      <c r="A142" s="8" t="s">
        <v>504</v>
      </c>
      <c r="B142" s="20" t="s">
        <v>505</v>
      </c>
      <c r="C142" s="10">
        <v>144</v>
      </c>
    </row>
    <row r="143" spans="1:3">
      <c r="A143" s="8" t="s">
        <v>506</v>
      </c>
      <c r="B143" s="20" t="s">
        <v>507</v>
      </c>
      <c r="C143" s="10">
        <v>145</v>
      </c>
    </row>
    <row r="144" ht="41.4" spans="1:3">
      <c r="A144" s="12" t="s">
        <v>508</v>
      </c>
      <c r="B144" s="20" t="s">
        <v>509</v>
      </c>
      <c r="C144" s="10">
        <v>146</v>
      </c>
    </row>
    <row r="145" spans="1:3">
      <c r="A145" s="8" t="s">
        <v>510</v>
      </c>
      <c r="B145" s="20" t="s">
        <v>511</v>
      </c>
      <c r="C145" s="10">
        <v>147</v>
      </c>
    </row>
    <row r="146" spans="1:3">
      <c r="A146" s="8" t="s">
        <v>512</v>
      </c>
      <c r="B146" s="20" t="s">
        <v>513</v>
      </c>
      <c r="C146" s="10">
        <v>148</v>
      </c>
    </row>
    <row r="147" ht="27.6" spans="1:3">
      <c r="A147" s="12" t="s">
        <v>514</v>
      </c>
      <c r="B147" s="20" t="s">
        <v>515</v>
      </c>
      <c r="C147" s="10">
        <v>149</v>
      </c>
    </row>
    <row r="148" ht="27.6" spans="1:3">
      <c r="A148" s="12" t="s">
        <v>516</v>
      </c>
      <c r="B148" s="20" t="s">
        <v>517</v>
      </c>
      <c r="C148" s="10">
        <v>150</v>
      </c>
    </row>
    <row r="149" ht="27.6" spans="1:3">
      <c r="A149" s="12" t="s">
        <v>518</v>
      </c>
      <c r="B149" s="20" t="s">
        <v>519</v>
      </c>
      <c r="C149" s="10">
        <v>151</v>
      </c>
    </row>
    <row r="150" ht="27.6" spans="1:3">
      <c r="A150" s="12" t="s">
        <v>462</v>
      </c>
      <c r="B150" s="20" t="s">
        <v>520</v>
      </c>
      <c r="C150" s="10">
        <v>152</v>
      </c>
    </row>
    <row r="151" spans="1:3">
      <c r="A151" s="8" t="s">
        <v>521</v>
      </c>
      <c r="B151" s="20" t="s">
        <v>522</v>
      </c>
      <c r="C151" s="10">
        <v>153</v>
      </c>
    </row>
    <row r="152" spans="1:3">
      <c r="A152" s="8" t="s">
        <v>523</v>
      </c>
      <c r="B152" s="20" t="s">
        <v>524</v>
      </c>
      <c r="C152" s="10">
        <v>154</v>
      </c>
    </row>
    <row r="153" spans="1:3">
      <c r="A153" s="8" t="s">
        <v>525</v>
      </c>
      <c r="B153" s="20" t="s">
        <v>526</v>
      </c>
      <c r="C153" s="10">
        <v>155</v>
      </c>
    </row>
    <row r="154" spans="1:3">
      <c r="A154" s="8" t="s">
        <v>527</v>
      </c>
      <c r="B154" s="20" t="s">
        <v>528</v>
      </c>
      <c r="C154" s="10">
        <v>156</v>
      </c>
    </row>
    <row r="155" spans="1:3">
      <c r="A155" s="8" t="s">
        <v>529</v>
      </c>
      <c r="B155" s="20" t="s">
        <v>530</v>
      </c>
      <c r="C155" s="10">
        <v>157</v>
      </c>
    </row>
    <row r="156" spans="1:3">
      <c r="A156" s="8" t="s">
        <v>531</v>
      </c>
      <c r="B156" s="2" t="s">
        <v>532</v>
      </c>
      <c r="C156" s="10">
        <v>158</v>
      </c>
    </row>
    <row r="157" spans="1:3">
      <c r="A157" s="8" t="s">
        <v>533</v>
      </c>
      <c r="B157" s="2" t="s">
        <v>534</v>
      </c>
      <c r="C157" s="10">
        <v>159</v>
      </c>
    </row>
    <row r="158" spans="1:3">
      <c r="A158" s="8" t="s">
        <v>535</v>
      </c>
      <c r="B158" s="2" t="s">
        <v>536</v>
      </c>
      <c r="C158" s="10">
        <v>160</v>
      </c>
    </row>
    <row r="159" spans="1:3">
      <c r="A159" s="8" t="s">
        <v>537</v>
      </c>
      <c r="B159" s="2" t="s">
        <v>538</v>
      </c>
      <c r="C159" s="10">
        <v>161</v>
      </c>
    </row>
    <row r="160" spans="1:3">
      <c r="A160" s="8" t="s">
        <v>539</v>
      </c>
      <c r="B160" s="2" t="s">
        <v>540</v>
      </c>
      <c r="C160" s="10">
        <v>162</v>
      </c>
    </row>
    <row r="161" spans="1:3">
      <c r="A161" s="8" t="s">
        <v>541</v>
      </c>
      <c r="B161" s="2" t="s">
        <v>542</v>
      </c>
      <c r="C161" s="10">
        <v>163</v>
      </c>
    </row>
    <row r="162" spans="1:3">
      <c r="A162" s="8" t="s">
        <v>543</v>
      </c>
      <c r="B162" s="2" t="s">
        <v>544</v>
      </c>
      <c r="C162" s="10">
        <v>164</v>
      </c>
    </row>
    <row r="163" spans="1:3">
      <c r="A163" s="8" t="s">
        <v>545</v>
      </c>
      <c r="B163" s="2" t="s">
        <v>546</v>
      </c>
      <c r="C163" s="10">
        <v>165</v>
      </c>
    </row>
    <row r="164" spans="1:3">
      <c r="A164" s="8" t="s">
        <v>547</v>
      </c>
      <c r="B164" s="2" t="s">
        <v>548</v>
      </c>
      <c r="C164" s="10">
        <v>166</v>
      </c>
    </row>
    <row r="165" spans="1:3">
      <c r="A165" s="8" t="s">
        <v>549</v>
      </c>
      <c r="B165" s="2" t="s">
        <v>550</v>
      </c>
      <c r="C165" s="10">
        <v>167</v>
      </c>
    </row>
    <row r="166" spans="1:3">
      <c r="A166" s="8" t="s">
        <v>551</v>
      </c>
      <c r="B166" s="2" t="s">
        <v>552</v>
      </c>
      <c r="C166" s="10">
        <v>168</v>
      </c>
    </row>
    <row r="167" spans="1:3">
      <c r="A167" s="8" t="s">
        <v>553</v>
      </c>
      <c r="B167" s="2" t="s">
        <v>554</v>
      </c>
      <c r="C167" s="10">
        <v>169</v>
      </c>
    </row>
    <row r="168" spans="1:3">
      <c r="A168" s="8" t="s">
        <v>555</v>
      </c>
      <c r="B168" s="2" t="s">
        <v>556</v>
      </c>
      <c r="C168" s="10">
        <v>170</v>
      </c>
    </row>
    <row r="169" spans="1:3">
      <c r="A169" s="8" t="s">
        <v>557</v>
      </c>
      <c r="B169" s="2" t="s">
        <v>558</v>
      </c>
      <c r="C169" s="10">
        <v>171</v>
      </c>
    </row>
    <row r="170" spans="1:3">
      <c r="A170" s="8" t="s">
        <v>559</v>
      </c>
      <c r="B170" s="2" t="s">
        <v>560</v>
      </c>
      <c r="C170" s="10">
        <v>172</v>
      </c>
    </row>
    <row r="171" spans="1:3">
      <c r="A171" s="8" t="s">
        <v>561</v>
      </c>
      <c r="B171" s="2" t="s">
        <v>562</v>
      </c>
      <c r="C171" s="10">
        <v>173</v>
      </c>
    </row>
    <row r="172" spans="1:3">
      <c r="A172" s="8" t="s">
        <v>563</v>
      </c>
      <c r="B172" s="2" t="s">
        <v>564</v>
      </c>
      <c r="C172" s="10">
        <v>174</v>
      </c>
    </row>
    <row r="173" spans="1:3">
      <c r="A173" s="8" t="s">
        <v>565</v>
      </c>
      <c r="B173" s="2" t="s">
        <v>566</v>
      </c>
      <c r="C173" s="10">
        <v>175</v>
      </c>
    </row>
    <row r="174" spans="1:3">
      <c r="A174" s="8" t="s">
        <v>567</v>
      </c>
      <c r="B174" s="2" t="s">
        <v>568</v>
      </c>
      <c r="C174" s="10">
        <v>176</v>
      </c>
    </row>
    <row r="175" spans="1:3">
      <c r="A175" s="8" t="s">
        <v>569</v>
      </c>
      <c r="B175" s="2" t="s">
        <v>570</v>
      </c>
      <c r="C175" s="10">
        <v>177</v>
      </c>
    </row>
    <row r="176" spans="1:3">
      <c r="A176" s="8" t="s">
        <v>571</v>
      </c>
      <c r="B176" s="2" t="s">
        <v>572</v>
      </c>
      <c r="C176" s="10">
        <v>178</v>
      </c>
    </row>
    <row r="177" spans="1:3">
      <c r="A177" s="8" t="s">
        <v>573</v>
      </c>
      <c r="B177" s="2" t="s">
        <v>574</v>
      </c>
      <c r="C177" s="10">
        <v>179</v>
      </c>
    </row>
    <row r="178" spans="1:3">
      <c r="A178" s="8" t="s">
        <v>575</v>
      </c>
      <c r="B178" s="2" t="s">
        <v>576</v>
      </c>
      <c r="C178" s="10">
        <v>180</v>
      </c>
    </row>
    <row r="179" spans="1:3">
      <c r="A179" s="8" t="s">
        <v>577</v>
      </c>
      <c r="B179" s="2" t="s">
        <v>578</v>
      </c>
      <c r="C179" s="10">
        <v>181</v>
      </c>
    </row>
    <row r="180" spans="1:3">
      <c r="A180" s="8" t="s">
        <v>579</v>
      </c>
      <c r="B180" s="2" t="s">
        <v>580</v>
      </c>
      <c r="C180" s="10">
        <v>182</v>
      </c>
    </row>
    <row r="181" spans="1:3">
      <c r="A181" s="8" t="s">
        <v>581</v>
      </c>
      <c r="B181" s="2" t="s">
        <v>582</v>
      </c>
      <c r="C181" s="10">
        <v>183</v>
      </c>
    </row>
    <row r="182" spans="1:3">
      <c r="A182" s="8" t="s">
        <v>583</v>
      </c>
      <c r="B182" s="2" t="s">
        <v>584</v>
      </c>
      <c r="C182" s="10">
        <v>184</v>
      </c>
    </row>
    <row r="183" spans="1:3">
      <c r="A183" s="8" t="s">
        <v>585</v>
      </c>
      <c r="B183" s="2" t="s">
        <v>586</v>
      </c>
      <c r="C183" s="10">
        <v>185</v>
      </c>
    </row>
    <row r="184" spans="1:3">
      <c r="A184" s="8" t="s">
        <v>587</v>
      </c>
      <c r="B184" s="2" t="s">
        <v>588</v>
      </c>
      <c r="C184" s="10">
        <v>186</v>
      </c>
    </row>
    <row r="185" spans="1:3">
      <c r="A185" s="8" t="s">
        <v>589</v>
      </c>
      <c r="B185" s="2" t="s">
        <v>590</v>
      </c>
      <c r="C185" s="10">
        <v>187</v>
      </c>
    </row>
    <row r="186" spans="1:3">
      <c r="A186" s="8" t="s">
        <v>591</v>
      </c>
      <c r="B186" s="2" t="s">
        <v>592</v>
      </c>
      <c r="C186" s="10">
        <v>188</v>
      </c>
    </row>
    <row r="187" spans="1:3">
      <c r="A187" s="8" t="s">
        <v>593</v>
      </c>
      <c r="B187" s="2" t="s">
        <v>594</v>
      </c>
      <c r="C187" s="10">
        <v>189</v>
      </c>
    </row>
    <row r="188" spans="1:3">
      <c r="A188" s="8" t="s">
        <v>595</v>
      </c>
      <c r="B188" s="2" t="s">
        <v>596</v>
      </c>
      <c r="C188" s="10">
        <v>190</v>
      </c>
    </row>
    <row r="189" spans="1:3">
      <c r="A189" s="8" t="s">
        <v>597</v>
      </c>
      <c r="B189" s="2" t="s">
        <v>598</v>
      </c>
      <c r="C189" s="10">
        <v>191</v>
      </c>
    </row>
    <row r="190" spans="1:3">
      <c r="A190" s="8" t="s">
        <v>599</v>
      </c>
      <c r="B190" s="2" t="s">
        <v>600</v>
      </c>
      <c r="C190" s="10">
        <v>192</v>
      </c>
    </row>
    <row r="191" spans="1:3">
      <c r="A191" s="8" t="s">
        <v>601</v>
      </c>
      <c r="B191" s="2" t="s">
        <v>602</v>
      </c>
      <c r="C191" s="10">
        <v>193</v>
      </c>
    </row>
    <row r="192" spans="1:3">
      <c r="A192" s="8" t="s">
        <v>603</v>
      </c>
      <c r="B192" s="2" t="s">
        <v>604</v>
      </c>
      <c r="C192" s="10">
        <v>194</v>
      </c>
    </row>
    <row r="193" spans="1:3">
      <c r="A193" s="8" t="s">
        <v>605</v>
      </c>
      <c r="B193" s="2" t="s">
        <v>606</v>
      </c>
      <c r="C193" s="10">
        <v>195</v>
      </c>
    </row>
    <row r="194" spans="1:3">
      <c r="A194" s="8" t="s">
        <v>607</v>
      </c>
      <c r="B194" s="2" t="s">
        <v>608</v>
      </c>
      <c r="C194" s="10">
        <v>196</v>
      </c>
    </row>
    <row r="195" spans="1:3">
      <c r="A195" s="8" t="s">
        <v>609</v>
      </c>
      <c r="B195" s="2" t="s">
        <v>610</v>
      </c>
      <c r="C195" s="10">
        <v>197</v>
      </c>
    </row>
    <row r="196" spans="1:3">
      <c r="A196" s="8" t="s">
        <v>611</v>
      </c>
      <c r="B196" s="2" t="s">
        <v>612</v>
      </c>
      <c r="C196" s="10">
        <v>198</v>
      </c>
    </row>
    <row r="197" spans="1:3">
      <c r="A197" s="8" t="s">
        <v>613</v>
      </c>
      <c r="B197" s="2" t="s">
        <v>614</v>
      </c>
      <c r="C197" s="10">
        <v>199</v>
      </c>
    </row>
    <row r="198" spans="1:3">
      <c r="A198" s="8" t="s">
        <v>615</v>
      </c>
      <c r="B198" s="2" t="s">
        <v>616</v>
      </c>
      <c r="C198" s="10">
        <v>200</v>
      </c>
    </row>
    <row r="199" spans="1:3">
      <c r="A199" s="8" t="s">
        <v>617</v>
      </c>
      <c r="B199" s="2" t="s">
        <v>618</v>
      </c>
      <c r="C199" s="10">
        <v>201</v>
      </c>
    </row>
    <row r="200" spans="1:3">
      <c r="A200" s="8" t="s">
        <v>619</v>
      </c>
      <c r="B200" s="2" t="s">
        <v>620</v>
      </c>
      <c r="C200" s="10">
        <v>202</v>
      </c>
    </row>
    <row r="201" spans="1:3">
      <c r="A201" s="8" t="s">
        <v>621</v>
      </c>
      <c r="B201" s="2" t="s">
        <v>622</v>
      </c>
      <c r="C201" s="10">
        <v>203</v>
      </c>
    </row>
    <row r="202" spans="1:3">
      <c r="A202" s="8" t="s">
        <v>623</v>
      </c>
      <c r="B202" s="2" t="s">
        <v>624</v>
      </c>
      <c r="C202" s="10">
        <v>204</v>
      </c>
    </row>
    <row r="203" spans="1:3">
      <c r="A203" s="8" t="s">
        <v>625</v>
      </c>
      <c r="B203" s="2" t="s">
        <v>626</v>
      </c>
      <c r="C203" s="10">
        <v>205</v>
      </c>
    </row>
    <row r="204" spans="1:3">
      <c r="A204" s="8" t="s">
        <v>627</v>
      </c>
      <c r="B204" s="2" t="s">
        <v>628</v>
      </c>
      <c r="C204" s="10">
        <v>206</v>
      </c>
    </row>
    <row r="205" spans="1:3">
      <c r="A205" s="8" t="s">
        <v>629</v>
      </c>
      <c r="B205" s="2" t="s">
        <v>630</v>
      </c>
      <c r="C205" s="10">
        <v>207</v>
      </c>
    </row>
    <row r="206" spans="1:3">
      <c r="A206" s="8" t="s">
        <v>631</v>
      </c>
      <c r="B206" s="2" t="s">
        <v>632</v>
      </c>
      <c r="C206" s="10">
        <v>208</v>
      </c>
    </row>
    <row r="207" spans="1:3">
      <c r="A207" s="8" t="s">
        <v>633</v>
      </c>
      <c r="B207" s="2" t="s">
        <v>634</v>
      </c>
      <c r="C207" s="10">
        <v>209</v>
      </c>
    </row>
    <row r="208" spans="1:3">
      <c r="A208" s="8" t="s">
        <v>635</v>
      </c>
      <c r="B208" s="2" t="s">
        <v>636</v>
      </c>
      <c r="C208" s="10">
        <v>210</v>
      </c>
    </row>
    <row r="209" spans="1:3">
      <c r="A209" s="8" t="s">
        <v>637</v>
      </c>
      <c r="B209" s="2" t="s">
        <v>638</v>
      </c>
      <c r="C209" s="10">
        <v>211</v>
      </c>
    </row>
    <row r="210" spans="1:3">
      <c r="A210" s="8" t="s">
        <v>639</v>
      </c>
      <c r="B210" s="2" t="s">
        <v>640</v>
      </c>
      <c r="C210" s="10">
        <v>212</v>
      </c>
    </row>
    <row r="211" spans="1:3">
      <c r="A211" s="8" t="s">
        <v>641</v>
      </c>
      <c r="B211" s="2" t="s">
        <v>642</v>
      </c>
      <c r="C211" s="10">
        <v>213</v>
      </c>
    </row>
    <row r="212" spans="1:3">
      <c r="A212" s="8" t="s">
        <v>643</v>
      </c>
      <c r="B212" s="2" t="s">
        <v>644</v>
      </c>
      <c r="C212" s="10">
        <v>214</v>
      </c>
    </row>
    <row r="213" spans="1:3">
      <c r="A213" s="8" t="s">
        <v>645</v>
      </c>
      <c r="B213" s="2" t="s">
        <v>646</v>
      </c>
      <c r="C213" s="10">
        <v>215</v>
      </c>
    </row>
    <row r="214" spans="1:3">
      <c r="A214" s="8" t="s">
        <v>647</v>
      </c>
      <c r="B214" s="2" t="s">
        <v>648</v>
      </c>
      <c r="C214" s="10">
        <v>216</v>
      </c>
    </row>
    <row r="215" spans="1:3">
      <c r="A215" s="8" t="s">
        <v>649</v>
      </c>
      <c r="B215" s="2" t="s">
        <v>650</v>
      </c>
      <c r="C215" s="10">
        <v>217</v>
      </c>
    </row>
    <row r="216" spans="1:3">
      <c r="A216" s="8" t="s">
        <v>651</v>
      </c>
      <c r="B216" s="2" t="s">
        <v>652</v>
      </c>
      <c r="C216" s="10">
        <v>218</v>
      </c>
    </row>
    <row r="217" spans="1:3">
      <c r="A217" s="8" t="s">
        <v>653</v>
      </c>
      <c r="B217" s="2" t="s">
        <v>654</v>
      </c>
      <c r="C217" s="10">
        <v>219</v>
      </c>
    </row>
    <row r="218" spans="1:3">
      <c r="A218" s="8" t="s">
        <v>655</v>
      </c>
      <c r="B218" s="2" t="s">
        <v>656</v>
      </c>
      <c r="C218" s="10">
        <v>220</v>
      </c>
    </row>
    <row r="219" spans="1:3">
      <c r="A219" s="8" t="s">
        <v>657</v>
      </c>
      <c r="B219" s="2" t="s">
        <v>658</v>
      </c>
      <c r="C219" s="10">
        <v>221</v>
      </c>
    </row>
    <row r="220" spans="1:3">
      <c r="A220" s="8" t="s">
        <v>659</v>
      </c>
      <c r="B220" s="2" t="s">
        <v>660</v>
      </c>
      <c r="C220" s="10">
        <v>222</v>
      </c>
    </row>
    <row r="221" spans="1:3">
      <c r="A221" s="8" t="s">
        <v>661</v>
      </c>
      <c r="B221" s="2" t="s">
        <v>662</v>
      </c>
      <c r="C221" s="10">
        <v>223</v>
      </c>
    </row>
    <row r="222" spans="1:3">
      <c r="A222" s="8" t="s">
        <v>663</v>
      </c>
      <c r="B222" s="2" t="s">
        <v>664</v>
      </c>
      <c r="C222" s="10">
        <v>224</v>
      </c>
    </row>
    <row r="223" spans="1:3">
      <c r="A223" s="8" t="s">
        <v>665</v>
      </c>
      <c r="B223" s="2" t="s">
        <v>666</v>
      </c>
      <c r="C223" s="10">
        <v>225</v>
      </c>
    </row>
    <row r="224" spans="1:3">
      <c r="A224" s="8" t="s">
        <v>667</v>
      </c>
      <c r="B224" s="2" t="s">
        <v>668</v>
      </c>
      <c r="C224" s="10">
        <v>226</v>
      </c>
    </row>
    <row r="225" spans="1:3">
      <c r="A225" s="8" t="s">
        <v>669</v>
      </c>
      <c r="B225" s="2" t="s">
        <v>670</v>
      </c>
      <c r="C225" s="10">
        <v>227</v>
      </c>
    </row>
    <row r="226" spans="1:3">
      <c r="A226" s="8" t="s">
        <v>671</v>
      </c>
      <c r="B226" s="2" t="s">
        <v>672</v>
      </c>
      <c r="C226" s="10">
        <v>228</v>
      </c>
    </row>
    <row r="227" spans="1:3">
      <c r="A227" s="8" t="s">
        <v>673</v>
      </c>
      <c r="B227" s="2" t="s">
        <v>674</v>
      </c>
      <c r="C227" s="10">
        <v>229</v>
      </c>
    </row>
    <row r="228" spans="1:3">
      <c r="A228" s="8" t="s">
        <v>675</v>
      </c>
      <c r="B228" s="2" t="s">
        <v>676</v>
      </c>
      <c r="C228" s="10">
        <v>230</v>
      </c>
    </row>
    <row r="229" spans="1:3">
      <c r="A229" s="8" t="s">
        <v>677</v>
      </c>
      <c r="B229" s="2" t="s">
        <v>678</v>
      </c>
      <c r="C229" s="10">
        <v>231</v>
      </c>
    </row>
    <row r="230" spans="1:3">
      <c r="A230" s="8" t="s">
        <v>679</v>
      </c>
      <c r="B230" s="2" t="s">
        <v>680</v>
      </c>
      <c r="C230" s="10">
        <v>232</v>
      </c>
    </row>
    <row r="231" spans="1:3">
      <c r="A231" s="8" t="s">
        <v>681</v>
      </c>
      <c r="B231" s="2" t="s">
        <v>682</v>
      </c>
      <c r="C231" s="10">
        <v>233</v>
      </c>
    </row>
    <row r="232" spans="1:3">
      <c r="A232" s="8" t="s">
        <v>683</v>
      </c>
      <c r="B232" s="2" t="s">
        <v>684</v>
      </c>
      <c r="C232" s="10">
        <v>234</v>
      </c>
    </row>
    <row r="233" spans="1:3">
      <c r="A233" s="8" t="s">
        <v>685</v>
      </c>
      <c r="B233" s="2" t="s">
        <v>686</v>
      </c>
      <c r="C233" s="10">
        <v>235</v>
      </c>
    </row>
    <row r="234" spans="1:3">
      <c r="A234" s="8" t="s">
        <v>687</v>
      </c>
      <c r="B234" s="2" t="s">
        <v>688</v>
      </c>
      <c r="C234" s="10">
        <v>236</v>
      </c>
    </row>
    <row r="235" spans="1:3">
      <c r="A235" s="8" t="s">
        <v>689</v>
      </c>
      <c r="B235" s="2" t="s">
        <v>690</v>
      </c>
      <c r="C235" s="10">
        <v>237</v>
      </c>
    </row>
    <row r="236" spans="1:3">
      <c r="A236" s="8" t="s">
        <v>691</v>
      </c>
      <c r="B236" s="2" t="s">
        <v>692</v>
      </c>
      <c r="C236" s="10">
        <v>238</v>
      </c>
    </row>
    <row r="237" spans="1:3">
      <c r="A237" s="8" t="s">
        <v>693</v>
      </c>
      <c r="B237" s="2" t="s">
        <v>694</v>
      </c>
      <c r="C237" s="10">
        <v>239</v>
      </c>
    </row>
    <row r="238" spans="1:3">
      <c r="A238" s="8" t="s">
        <v>695</v>
      </c>
      <c r="B238" s="2" t="s">
        <v>696</v>
      </c>
      <c r="C238" s="10">
        <v>240</v>
      </c>
    </row>
    <row r="239" spans="1:3">
      <c r="A239" s="8" t="s">
        <v>697</v>
      </c>
      <c r="B239" s="2" t="s">
        <v>698</v>
      </c>
      <c r="C239" s="10">
        <v>241</v>
      </c>
    </row>
    <row r="240" spans="1:3">
      <c r="A240" s="8" t="s">
        <v>699</v>
      </c>
      <c r="B240" s="2" t="s">
        <v>700</v>
      </c>
      <c r="C240" s="10">
        <v>242</v>
      </c>
    </row>
    <row r="241" spans="1:3">
      <c r="A241" s="8" t="s">
        <v>701</v>
      </c>
      <c r="B241" s="2" t="s">
        <v>702</v>
      </c>
      <c r="C241" s="10">
        <v>243</v>
      </c>
    </row>
    <row r="242" spans="1:3">
      <c r="A242" s="8" t="s">
        <v>703</v>
      </c>
      <c r="B242" s="2" t="s">
        <v>704</v>
      </c>
      <c r="C242" s="10">
        <v>244</v>
      </c>
    </row>
    <row r="243" spans="1:3">
      <c r="A243" s="8" t="s">
        <v>705</v>
      </c>
      <c r="B243" s="2" t="s">
        <v>706</v>
      </c>
      <c r="C243" s="10">
        <v>245</v>
      </c>
    </row>
    <row r="244" spans="1:3">
      <c r="A244" s="8" t="s">
        <v>707</v>
      </c>
      <c r="B244" s="2" t="s">
        <v>708</v>
      </c>
      <c r="C244" s="10">
        <v>246</v>
      </c>
    </row>
    <row r="245" spans="1:3">
      <c r="A245" s="8" t="s">
        <v>709</v>
      </c>
      <c r="B245" s="2" t="s">
        <v>710</v>
      </c>
      <c r="C245" s="10">
        <v>247</v>
      </c>
    </row>
    <row r="246" spans="1:3">
      <c r="A246" s="8" t="s">
        <v>711</v>
      </c>
      <c r="B246" s="2" t="s">
        <v>712</v>
      </c>
      <c r="C246" s="10">
        <v>248</v>
      </c>
    </row>
    <row r="247" spans="1:3">
      <c r="A247" s="8" t="s">
        <v>713</v>
      </c>
      <c r="B247" s="2" t="s">
        <v>714</v>
      </c>
      <c r="C247" s="10">
        <v>249</v>
      </c>
    </row>
    <row r="248" spans="1:3">
      <c r="A248" s="8" t="s">
        <v>715</v>
      </c>
      <c r="B248" s="2" t="s">
        <v>716</v>
      </c>
      <c r="C248" s="10">
        <v>250</v>
      </c>
    </row>
    <row r="249" spans="1:3">
      <c r="A249" s="8" t="s">
        <v>717</v>
      </c>
      <c r="B249" s="2" t="s">
        <v>718</v>
      </c>
      <c r="C249" s="10">
        <v>251</v>
      </c>
    </row>
    <row r="250" spans="1:3">
      <c r="A250" s="8" t="s">
        <v>719</v>
      </c>
      <c r="B250" s="2" t="s">
        <v>720</v>
      </c>
      <c r="C250" s="10">
        <v>252</v>
      </c>
    </row>
    <row r="251" spans="1:3">
      <c r="A251" s="8" t="s">
        <v>721</v>
      </c>
      <c r="B251" s="2" t="s">
        <v>722</v>
      </c>
      <c r="C251" s="10">
        <v>253</v>
      </c>
    </row>
    <row r="252" spans="1:3">
      <c r="A252" s="8" t="s">
        <v>723</v>
      </c>
      <c r="B252" s="2" t="s">
        <v>724</v>
      </c>
      <c r="C252" s="10">
        <v>254</v>
      </c>
    </row>
    <row r="253" spans="1:3">
      <c r="A253" s="8" t="s">
        <v>725</v>
      </c>
      <c r="B253" s="2" t="s">
        <v>726</v>
      </c>
      <c r="C253" s="10">
        <v>255</v>
      </c>
    </row>
    <row r="254" spans="1:3">
      <c r="A254" s="8" t="s">
        <v>727</v>
      </c>
      <c r="B254" s="2" t="s">
        <v>728</v>
      </c>
      <c r="C254" s="10">
        <v>256</v>
      </c>
    </row>
    <row r="255" spans="1:3">
      <c r="A255" s="8" t="s">
        <v>729</v>
      </c>
      <c r="B255" s="2" t="s">
        <v>730</v>
      </c>
      <c r="C255" s="10">
        <v>257</v>
      </c>
    </row>
    <row r="256" spans="1:3">
      <c r="A256" s="8" t="s">
        <v>731</v>
      </c>
      <c r="B256" s="2" t="s">
        <v>732</v>
      </c>
      <c r="C256" s="10">
        <v>258</v>
      </c>
    </row>
    <row r="257" spans="1:3">
      <c r="A257" s="8" t="s">
        <v>733</v>
      </c>
      <c r="B257" s="2" t="s">
        <v>734</v>
      </c>
      <c r="C257" s="10">
        <v>259</v>
      </c>
    </row>
    <row r="258" spans="1:3">
      <c r="A258" s="8" t="s">
        <v>735</v>
      </c>
      <c r="B258" s="2" t="s">
        <v>736</v>
      </c>
      <c r="C258" s="10">
        <v>260</v>
      </c>
    </row>
    <row r="259" spans="1:3">
      <c r="A259" s="8" t="s">
        <v>737</v>
      </c>
      <c r="B259" s="2" t="s">
        <v>738</v>
      </c>
      <c r="C259" s="10">
        <v>261</v>
      </c>
    </row>
    <row r="260" spans="1:3">
      <c r="A260" s="8" t="s">
        <v>739</v>
      </c>
      <c r="B260" s="2" t="s">
        <v>740</v>
      </c>
      <c r="C260" s="10">
        <v>262</v>
      </c>
    </row>
    <row r="261" spans="1:3">
      <c r="A261" s="8" t="s">
        <v>741</v>
      </c>
      <c r="B261" s="2" t="s">
        <v>742</v>
      </c>
      <c r="C261" s="10">
        <v>263</v>
      </c>
    </row>
    <row r="262" spans="1:3">
      <c r="A262" s="8" t="s">
        <v>743</v>
      </c>
      <c r="B262" s="2" t="s">
        <v>744</v>
      </c>
      <c r="C262" s="10">
        <v>264</v>
      </c>
    </row>
    <row r="263" spans="1:3">
      <c r="A263" s="8" t="s">
        <v>745</v>
      </c>
      <c r="B263" s="2" t="s">
        <v>746</v>
      </c>
      <c r="C263" s="10">
        <v>265</v>
      </c>
    </row>
    <row r="264" spans="1:3">
      <c r="A264" s="8" t="s">
        <v>747</v>
      </c>
      <c r="B264" s="2" t="s">
        <v>748</v>
      </c>
      <c r="C264" s="10">
        <v>266</v>
      </c>
    </row>
    <row r="265" spans="1:3">
      <c r="A265" s="8" t="s">
        <v>749</v>
      </c>
      <c r="B265" s="2" t="s">
        <v>750</v>
      </c>
      <c r="C265" s="10">
        <v>267</v>
      </c>
    </row>
    <row r="266" spans="1:3">
      <c r="A266" s="8" t="s">
        <v>751</v>
      </c>
      <c r="B266" s="2" t="s">
        <v>752</v>
      </c>
      <c r="C266" s="10">
        <v>268</v>
      </c>
    </row>
    <row r="267" spans="1:3">
      <c r="A267" s="8" t="s">
        <v>753</v>
      </c>
      <c r="B267" s="2" t="s">
        <v>754</v>
      </c>
      <c r="C267" s="10">
        <v>269</v>
      </c>
    </row>
    <row r="268" spans="1:3">
      <c r="A268" s="8" t="s">
        <v>755</v>
      </c>
      <c r="B268" s="2" t="s">
        <v>756</v>
      </c>
      <c r="C268" s="10">
        <v>270</v>
      </c>
    </row>
    <row r="269" spans="1:3">
      <c r="A269" s="8" t="s">
        <v>757</v>
      </c>
      <c r="B269" s="2" t="s">
        <v>758</v>
      </c>
      <c r="C269" s="10">
        <v>271</v>
      </c>
    </row>
    <row r="270" spans="1:3">
      <c r="A270" s="8" t="s">
        <v>759</v>
      </c>
      <c r="B270" s="2" t="s">
        <v>760</v>
      </c>
      <c r="C270" s="10">
        <v>272</v>
      </c>
    </row>
    <row r="271" spans="1:3">
      <c r="A271" s="8" t="s">
        <v>761</v>
      </c>
      <c r="B271" s="2" t="s">
        <v>762</v>
      </c>
      <c r="C271" s="10">
        <v>273</v>
      </c>
    </row>
    <row r="272" spans="1:3">
      <c r="A272" s="8" t="s">
        <v>763</v>
      </c>
      <c r="B272" s="2" t="s">
        <v>764</v>
      </c>
      <c r="C272" s="10">
        <v>274</v>
      </c>
    </row>
    <row r="273" spans="1:3">
      <c r="A273" s="8" t="s">
        <v>765</v>
      </c>
      <c r="B273" s="2" t="s">
        <v>766</v>
      </c>
      <c r="C273" s="10">
        <v>275</v>
      </c>
    </row>
    <row r="274" spans="1:3">
      <c r="A274" s="8" t="s">
        <v>767</v>
      </c>
      <c r="B274" s="2" t="s">
        <v>768</v>
      </c>
      <c r="C274" s="10">
        <v>276</v>
      </c>
    </row>
    <row r="275" spans="1:3">
      <c r="A275" s="8" t="s">
        <v>769</v>
      </c>
      <c r="B275" s="2" t="s">
        <v>770</v>
      </c>
      <c r="C275" s="10">
        <v>277</v>
      </c>
    </row>
    <row r="276" spans="1:3">
      <c r="A276" s="8" t="s">
        <v>771</v>
      </c>
      <c r="B276" s="2" t="s">
        <v>772</v>
      </c>
      <c r="C276" s="10">
        <v>278</v>
      </c>
    </row>
    <row r="277" spans="1:3">
      <c r="A277" s="8" t="s">
        <v>773</v>
      </c>
      <c r="B277" s="2" t="s">
        <v>774</v>
      </c>
      <c r="C277" s="10">
        <v>279</v>
      </c>
    </row>
    <row r="278" spans="1:3">
      <c r="A278" s="8" t="s">
        <v>775</v>
      </c>
      <c r="B278" s="2" t="s">
        <v>776</v>
      </c>
      <c r="C278" s="10">
        <v>280</v>
      </c>
    </row>
    <row r="279" spans="1:3">
      <c r="A279" s="8" t="s">
        <v>777</v>
      </c>
      <c r="B279" s="2" t="s">
        <v>778</v>
      </c>
      <c r="C279" s="10">
        <v>281</v>
      </c>
    </row>
    <row r="280" spans="1:3">
      <c r="A280" s="8" t="s">
        <v>779</v>
      </c>
      <c r="B280" s="2" t="s">
        <v>780</v>
      </c>
      <c r="C280" s="10">
        <v>282</v>
      </c>
    </row>
    <row r="281" spans="1:3">
      <c r="A281" s="8" t="s">
        <v>781</v>
      </c>
      <c r="B281" s="2" t="s">
        <v>782</v>
      </c>
      <c r="C281" s="10">
        <v>283</v>
      </c>
    </row>
    <row r="282" spans="1:3">
      <c r="A282" s="8" t="s">
        <v>783</v>
      </c>
      <c r="B282" s="2" t="s">
        <v>784</v>
      </c>
      <c r="C282" s="10">
        <v>284</v>
      </c>
    </row>
    <row r="283" spans="1:3">
      <c r="A283" s="8" t="s">
        <v>785</v>
      </c>
      <c r="B283" s="2" t="s">
        <v>786</v>
      </c>
      <c r="C283" s="10">
        <v>285</v>
      </c>
    </row>
    <row r="284" spans="1:3">
      <c r="A284" s="21" t="s">
        <v>787</v>
      </c>
      <c r="B284" s="2" t="s">
        <v>788</v>
      </c>
      <c r="C284" s="10">
        <v>286</v>
      </c>
    </row>
    <row r="285" spans="1:3">
      <c r="A285" s="21" t="s">
        <v>789</v>
      </c>
      <c r="B285" s="2" t="s">
        <v>790</v>
      </c>
      <c r="C285" s="10">
        <v>287</v>
      </c>
    </row>
    <row r="286" spans="1:3">
      <c r="A286" s="21" t="s">
        <v>791</v>
      </c>
      <c r="B286" s="2" t="s">
        <v>792</v>
      </c>
      <c r="C286" s="10">
        <v>288</v>
      </c>
    </row>
    <row r="287" spans="1:3">
      <c r="A287" s="21" t="s">
        <v>793</v>
      </c>
      <c r="B287" s="2" t="s">
        <v>794</v>
      </c>
      <c r="C287" s="10">
        <v>289</v>
      </c>
    </row>
    <row r="288" spans="1:3">
      <c r="A288" s="21" t="s">
        <v>795</v>
      </c>
      <c r="B288" s="2" t="s">
        <v>796</v>
      </c>
      <c r="C288" s="10">
        <v>290</v>
      </c>
    </row>
    <row r="289" spans="1:3">
      <c r="A289" s="21" t="s">
        <v>797</v>
      </c>
      <c r="B289" s="2" t="s">
        <v>798</v>
      </c>
      <c r="C289" s="10">
        <v>291</v>
      </c>
    </row>
    <row r="290" spans="1:3">
      <c r="A290" s="21" t="s">
        <v>799</v>
      </c>
      <c r="B290" s="2" t="s">
        <v>800</v>
      </c>
      <c r="C290" s="10">
        <v>292</v>
      </c>
    </row>
    <row r="291" spans="1:3">
      <c r="A291" s="21" t="s">
        <v>216</v>
      </c>
      <c r="B291" s="2" t="s">
        <v>801</v>
      </c>
      <c r="C291" s="10">
        <v>293</v>
      </c>
    </row>
    <row r="292" spans="1:3">
      <c r="A292" s="21" t="s">
        <v>802</v>
      </c>
      <c r="B292" s="2" t="s">
        <v>803</v>
      </c>
      <c r="C292" s="10">
        <v>294</v>
      </c>
    </row>
    <row r="293" spans="1:3">
      <c r="A293" s="21" t="s">
        <v>804</v>
      </c>
      <c r="B293" s="2" t="s">
        <v>805</v>
      </c>
      <c r="C293" s="10">
        <v>295</v>
      </c>
    </row>
    <row r="294" spans="1:3">
      <c r="A294" s="21" t="s">
        <v>806</v>
      </c>
      <c r="B294" s="2" t="s">
        <v>807</v>
      </c>
      <c r="C294" s="10">
        <v>296</v>
      </c>
    </row>
    <row r="295" spans="1:3">
      <c r="A295" s="8" t="s">
        <v>808</v>
      </c>
      <c r="B295" s="8" t="s">
        <v>809</v>
      </c>
      <c r="C295" s="10">
        <v>297</v>
      </c>
    </row>
    <row r="296" spans="1:3">
      <c r="A296" s="21" t="s">
        <v>810</v>
      </c>
      <c r="B296" s="2" t="s">
        <v>811</v>
      </c>
      <c r="C296" s="10">
        <v>298</v>
      </c>
    </row>
    <row r="297" spans="1:3">
      <c r="A297" s="21" t="s">
        <v>812</v>
      </c>
      <c r="B297" s="2" t="s">
        <v>813</v>
      </c>
      <c r="C297" s="10">
        <v>299</v>
      </c>
    </row>
    <row r="298" spans="1:3">
      <c r="A298" s="21" t="s">
        <v>814</v>
      </c>
      <c r="B298" s="2" t="s">
        <v>815</v>
      </c>
      <c r="C298" s="10">
        <v>300</v>
      </c>
    </row>
    <row r="299" spans="1:3">
      <c r="A299" s="21" t="s">
        <v>816</v>
      </c>
      <c r="B299" s="2" t="s">
        <v>817</v>
      </c>
      <c r="C299" s="10">
        <v>301</v>
      </c>
    </row>
    <row r="300" spans="1:3">
      <c r="A300" s="8" t="s">
        <v>818</v>
      </c>
      <c r="B300" s="2" t="s">
        <v>819</v>
      </c>
      <c r="C300" s="3" t="s">
        <v>820</v>
      </c>
    </row>
    <row r="301" spans="1:3">
      <c r="A301" s="21" t="s">
        <v>821</v>
      </c>
      <c r="B301" s="2" t="s">
        <v>822</v>
      </c>
      <c r="C301" s="3" t="s">
        <v>823</v>
      </c>
    </row>
    <row r="302" spans="1:3">
      <c r="A302" s="21" t="s">
        <v>824</v>
      </c>
      <c r="B302" s="2" t="s">
        <v>825</v>
      </c>
      <c r="C302" s="3" t="s">
        <v>826</v>
      </c>
    </row>
    <row r="303" spans="1:3">
      <c r="A303" s="8" t="s">
        <v>827</v>
      </c>
      <c r="B303" s="2" t="s">
        <v>828</v>
      </c>
      <c r="C303" s="3" t="s">
        <v>829</v>
      </c>
    </row>
    <row r="304" spans="1:3">
      <c r="A304" s="8" t="s">
        <v>830</v>
      </c>
      <c r="B304" s="2" t="s">
        <v>831</v>
      </c>
      <c r="C304" s="3" t="s">
        <v>832</v>
      </c>
    </row>
    <row r="305" spans="1:3">
      <c r="A305" s="21" t="s">
        <v>833</v>
      </c>
      <c r="B305" s="2" t="s">
        <v>834</v>
      </c>
      <c r="C305" s="3" t="s">
        <v>835</v>
      </c>
    </row>
    <row r="306" spans="1:3">
      <c r="A306" s="21" t="s">
        <v>836</v>
      </c>
      <c r="B306" s="2"/>
      <c r="C306" s="10">
        <v>308</v>
      </c>
    </row>
    <row r="307" spans="1:3">
      <c r="A307" s="21" t="s">
        <v>837</v>
      </c>
      <c r="B307" s="2"/>
      <c r="C307" s="10">
        <v>309</v>
      </c>
    </row>
    <row r="308" spans="1:3">
      <c r="A308" s="21" t="s">
        <v>838</v>
      </c>
      <c r="B308" s="2"/>
      <c r="C308" s="10">
        <v>310</v>
      </c>
    </row>
    <row r="309" spans="1:3">
      <c r="A309" s="21" t="s">
        <v>839</v>
      </c>
      <c r="B309" s="2"/>
      <c r="C309" s="10">
        <v>311</v>
      </c>
    </row>
    <row r="310" spans="1:3">
      <c r="A310" s="21" t="s">
        <v>840</v>
      </c>
      <c r="B310" s="2"/>
      <c r="C310" s="10">
        <v>312</v>
      </c>
    </row>
    <row r="311" spans="1:3">
      <c r="A311" s="21" t="s">
        <v>841</v>
      </c>
      <c r="B311" s="2"/>
      <c r="C311" s="10">
        <v>313</v>
      </c>
    </row>
    <row r="312" spans="1:3">
      <c r="A312" s="21" t="s">
        <v>842</v>
      </c>
      <c r="B312" s="2"/>
      <c r="C312" s="10">
        <v>314</v>
      </c>
    </row>
    <row r="313" spans="1:3">
      <c r="A313" s="21" t="s">
        <v>843</v>
      </c>
      <c r="B313" s="2"/>
      <c r="C313" s="10">
        <v>315</v>
      </c>
    </row>
    <row r="314" spans="1:3">
      <c r="A314" s="21" t="s">
        <v>844</v>
      </c>
      <c r="B314" s="2"/>
      <c r="C314" s="10">
        <v>316</v>
      </c>
    </row>
    <row r="315" spans="1:3">
      <c r="A315" s="21" t="s">
        <v>214</v>
      </c>
      <c r="B315" s="2" t="s">
        <v>845</v>
      </c>
      <c r="C315" s="3" t="s">
        <v>846</v>
      </c>
    </row>
    <row r="316" spans="1:3">
      <c r="A316" s="12" t="s">
        <v>847</v>
      </c>
      <c r="B316" s="2" t="s">
        <v>848</v>
      </c>
      <c r="C316" s="3" t="s">
        <v>849</v>
      </c>
    </row>
    <row r="317" spans="1:3">
      <c r="A317" s="21" t="s">
        <v>850</v>
      </c>
      <c r="B317" s="2"/>
      <c r="C317" s="10">
        <v>319</v>
      </c>
    </row>
    <row r="318" spans="1:3">
      <c r="A318" s="21" t="s">
        <v>851</v>
      </c>
      <c r="B318" s="2"/>
      <c r="C318" s="10">
        <v>320</v>
      </c>
    </row>
    <row r="319" spans="1:3">
      <c r="A319" s="21" t="s">
        <v>852</v>
      </c>
      <c r="B319" s="2"/>
      <c r="C319" s="10">
        <v>321</v>
      </c>
    </row>
    <row r="320" spans="1:3">
      <c r="A320" s="21" t="s">
        <v>853</v>
      </c>
      <c r="B320" s="2"/>
      <c r="C320" s="10">
        <v>322</v>
      </c>
    </row>
    <row r="321" spans="1:3">
      <c r="A321" s="21" t="s">
        <v>854</v>
      </c>
      <c r="B321" s="2"/>
      <c r="C321" s="10">
        <v>323</v>
      </c>
    </row>
    <row r="322" spans="1:3">
      <c r="A322" s="21" t="s">
        <v>855</v>
      </c>
      <c r="B322" s="2"/>
      <c r="C322" s="10">
        <v>324</v>
      </c>
    </row>
    <row r="323" spans="1:3">
      <c r="A323" s="21" t="s">
        <v>856</v>
      </c>
      <c r="B323" s="2"/>
      <c r="C323" s="10">
        <v>325</v>
      </c>
    </row>
    <row r="324" spans="1:3">
      <c r="A324" s="8" t="s">
        <v>857</v>
      </c>
      <c r="B324" s="2"/>
      <c r="C324" s="3" t="s">
        <v>858</v>
      </c>
    </row>
    <row r="325" spans="1:3">
      <c r="A325" s="21" t="s">
        <v>859</v>
      </c>
      <c r="B325" s="2" t="s">
        <v>860</v>
      </c>
      <c r="C325" s="3" t="s">
        <v>861</v>
      </c>
    </row>
    <row r="326" spans="1:3">
      <c r="A326" s="21" t="s">
        <v>862</v>
      </c>
      <c r="B326" s="2" t="s">
        <v>863</v>
      </c>
      <c r="C326" s="3" t="s">
        <v>45</v>
      </c>
    </row>
    <row r="327" spans="1:3">
      <c r="A327" s="21" t="s">
        <v>864</v>
      </c>
      <c r="B327" s="2"/>
      <c r="C327" s="3" t="s">
        <v>865</v>
      </c>
    </row>
    <row r="328" spans="1:3">
      <c r="A328" s="21" t="s">
        <v>866</v>
      </c>
      <c r="B328" s="2"/>
      <c r="C328" s="3" t="s">
        <v>867</v>
      </c>
    </row>
    <row r="329" spans="1:3">
      <c r="A329" s="21" t="s">
        <v>868</v>
      </c>
      <c r="B329" s="2"/>
      <c r="C329" s="3" t="s">
        <v>869</v>
      </c>
    </row>
    <row r="330" spans="1:3">
      <c r="A330" s="21" t="s">
        <v>870</v>
      </c>
      <c r="B330" s="2"/>
      <c r="C330" s="3" t="s">
        <v>871</v>
      </c>
    </row>
    <row r="331" spans="1:3">
      <c r="A331" s="21" t="s">
        <v>217</v>
      </c>
      <c r="B331" s="2"/>
      <c r="C331" s="3" t="s">
        <v>872</v>
      </c>
    </row>
    <row r="332" spans="1:3">
      <c r="A332" s="8" t="s">
        <v>873</v>
      </c>
      <c r="B332" s="2"/>
      <c r="C332" s="3" t="s">
        <v>874</v>
      </c>
    </row>
    <row r="333" spans="1:3">
      <c r="A333" s="21" t="s">
        <v>207</v>
      </c>
      <c r="B333" s="2"/>
      <c r="C333" s="3" t="s">
        <v>875</v>
      </c>
    </row>
    <row r="334" ht="14.55" spans="1:3">
      <c r="A334" s="21" t="s">
        <v>206</v>
      </c>
      <c r="B334" s="2"/>
      <c r="C334" s="3" t="s">
        <v>876</v>
      </c>
    </row>
    <row r="335" ht="14.55" spans="1:3">
      <c r="A335" s="22" t="s">
        <v>877</v>
      </c>
      <c r="B335" s="2"/>
      <c r="C335" s="3" t="s">
        <v>878</v>
      </c>
    </row>
    <row r="336" ht="14.55" spans="1:3">
      <c r="A336" s="22" t="s">
        <v>879</v>
      </c>
      <c r="B336" s="2"/>
      <c r="C336" s="3" t="s">
        <v>880</v>
      </c>
    </row>
    <row r="337" ht="14.55" spans="1:3">
      <c r="A337" s="22" t="s">
        <v>881</v>
      </c>
      <c r="B337" s="2"/>
      <c r="C337" s="3" t="s">
        <v>882</v>
      </c>
    </row>
    <row r="338" ht="14.55" spans="1:3">
      <c r="A338" s="22" t="s">
        <v>883</v>
      </c>
      <c r="B338" s="2"/>
      <c r="C338" s="3" t="s">
        <v>884</v>
      </c>
    </row>
    <row r="339" ht="14.55" spans="1:3">
      <c r="A339" s="22" t="s">
        <v>885</v>
      </c>
      <c r="B339" s="2"/>
      <c r="C339" s="3" t="s">
        <v>886</v>
      </c>
    </row>
    <row r="340" ht="14.55" spans="1:3">
      <c r="A340" s="22" t="s">
        <v>887</v>
      </c>
      <c r="B340" s="2"/>
      <c r="C340" s="3" t="s">
        <v>888</v>
      </c>
    </row>
    <row r="341" ht="14.55" spans="1:3">
      <c r="A341" s="22" t="s">
        <v>889</v>
      </c>
      <c r="B341" s="2"/>
      <c r="C341" s="3" t="s">
        <v>890</v>
      </c>
    </row>
    <row r="342" ht="14.55" spans="1:3">
      <c r="A342" s="22" t="s">
        <v>891</v>
      </c>
      <c r="B342" s="2"/>
      <c r="C342" s="3" t="s">
        <v>892</v>
      </c>
    </row>
    <row r="343" ht="14.55" spans="1:3">
      <c r="A343" s="22" t="s">
        <v>893</v>
      </c>
      <c r="B343" s="2"/>
      <c r="C343" s="3" t="s">
        <v>894</v>
      </c>
    </row>
    <row r="344" ht="14.55" spans="1:3">
      <c r="A344" s="22" t="s">
        <v>895</v>
      </c>
      <c r="B344" s="2"/>
      <c r="C344" s="3" t="s">
        <v>896</v>
      </c>
    </row>
    <row r="345" ht="14.55" spans="1:3">
      <c r="A345" s="22" t="s">
        <v>897</v>
      </c>
      <c r="B345" s="2"/>
      <c r="C345" s="3" t="s">
        <v>898</v>
      </c>
    </row>
    <row r="346" ht="14.55" spans="1:3">
      <c r="A346" s="22" t="s">
        <v>899</v>
      </c>
      <c r="B346" s="2"/>
      <c r="C346" s="3" t="s">
        <v>900</v>
      </c>
    </row>
    <row r="347" ht="14.55" spans="1:3">
      <c r="A347" s="22" t="s">
        <v>901</v>
      </c>
      <c r="B347" s="2"/>
      <c r="C347" s="3" t="s">
        <v>902</v>
      </c>
    </row>
    <row r="348" ht="14.55" spans="1:3">
      <c r="A348" s="22" t="s">
        <v>903</v>
      </c>
      <c r="B348" s="2"/>
      <c r="C348" s="3" t="s">
        <v>904</v>
      </c>
    </row>
    <row r="349" ht="14.55" spans="1:3">
      <c r="A349" s="22" t="s">
        <v>905</v>
      </c>
      <c r="B349" s="2"/>
      <c r="C349" s="3" t="s">
        <v>906</v>
      </c>
    </row>
    <row r="350" ht="14.55" spans="1:3">
      <c r="A350" s="22" t="s">
        <v>907</v>
      </c>
      <c r="B350" s="2"/>
      <c r="C350" s="3" t="s">
        <v>908</v>
      </c>
    </row>
    <row r="351" ht="14.55" spans="1:3">
      <c r="A351" s="22" t="s">
        <v>909</v>
      </c>
      <c r="B351" s="2"/>
      <c r="C351" s="3" t="s">
        <v>910</v>
      </c>
    </row>
    <row r="352" ht="14.55" spans="1:3">
      <c r="A352" s="22" t="s">
        <v>911</v>
      </c>
      <c r="B352" s="2"/>
      <c r="C352" s="3" t="s">
        <v>912</v>
      </c>
    </row>
    <row r="353" ht="14.55" spans="1:3">
      <c r="A353" s="22" t="s">
        <v>913</v>
      </c>
      <c r="B353" s="2"/>
      <c r="C353" s="3" t="s">
        <v>914</v>
      </c>
    </row>
    <row r="354" ht="14.55" spans="1:3">
      <c r="A354" s="22" t="s">
        <v>915</v>
      </c>
      <c r="B354" s="2"/>
      <c r="C354" s="3" t="s">
        <v>916</v>
      </c>
    </row>
    <row r="355" ht="14.55" spans="1:3">
      <c r="A355" s="22" t="s">
        <v>917</v>
      </c>
      <c r="B355" s="2"/>
      <c r="C355" s="3" t="s">
        <v>918</v>
      </c>
    </row>
    <row r="356" ht="14.55" spans="1:3">
      <c r="A356" s="22" t="s">
        <v>919</v>
      </c>
      <c r="B356" s="2"/>
      <c r="C356" s="3" t="s">
        <v>920</v>
      </c>
    </row>
    <row r="357" ht="14.55" spans="1:3">
      <c r="A357" s="22" t="s">
        <v>921</v>
      </c>
      <c r="B357" s="2"/>
      <c r="C357" s="3" t="s">
        <v>922</v>
      </c>
    </row>
    <row r="358" ht="14.55" spans="1:3">
      <c r="A358" s="22" t="s">
        <v>923</v>
      </c>
      <c r="B358" s="2"/>
      <c r="C358" s="3" t="s">
        <v>924</v>
      </c>
    </row>
    <row r="359" ht="14.55" spans="1:3">
      <c r="A359" s="22" t="s">
        <v>925</v>
      </c>
      <c r="B359" s="2"/>
      <c r="C359" s="3" t="s">
        <v>926</v>
      </c>
    </row>
    <row r="360" ht="14.55" spans="1:3">
      <c r="A360" s="22" t="s">
        <v>927</v>
      </c>
      <c r="B360" s="2"/>
      <c r="C360" s="3" t="s">
        <v>928</v>
      </c>
    </row>
    <row r="361" ht="14.55" spans="1:3">
      <c r="A361" s="22" t="s">
        <v>929</v>
      </c>
      <c r="B361" s="2"/>
      <c r="C361" s="3" t="s">
        <v>930</v>
      </c>
    </row>
    <row r="362" ht="14.55" spans="1:3">
      <c r="A362" s="22" t="s">
        <v>931</v>
      </c>
      <c r="B362" s="2"/>
      <c r="C362" s="3" t="s">
        <v>932</v>
      </c>
    </row>
    <row r="363" ht="14.55" spans="1:3">
      <c r="A363" s="22" t="s">
        <v>933</v>
      </c>
      <c r="B363" s="2"/>
      <c r="C363" s="3" t="s">
        <v>934</v>
      </c>
    </row>
    <row r="364" ht="14.55" spans="1:3">
      <c r="A364" s="22" t="s">
        <v>935</v>
      </c>
      <c r="B364" s="2"/>
      <c r="C364" s="3" t="s">
        <v>936</v>
      </c>
    </row>
    <row r="365" ht="14.55" spans="1:3">
      <c r="A365" s="22" t="s">
        <v>937</v>
      </c>
      <c r="B365" s="2"/>
      <c r="C365" s="3" t="s">
        <v>938</v>
      </c>
    </row>
    <row r="366" ht="14.55" spans="1:3">
      <c r="A366" s="22" t="s">
        <v>939</v>
      </c>
      <c r="B366" s="2"/>
      <c r="C366" s="3" t="s">
        <v>940</v>
      </c>
    </row>
    <row r="367" ht="14.55" spans="1:3">
      <c r="A367" s="22" t="s">
        <v>941</v>
      </c>
      <c r="B367" s="2"/>
      <c r="C367" s="3" t="s">
        <v>942</v>
      </c>
    </row>
    <row r="368" ht="14.55" spans="1:3">
      <c r="A368" s="22" t="s">
        <v>943</v>
      </c>
      <c r="B368" s="2"/>
      <c r="C368" s="3" t="s">
        <v>944</v>
      </c>
    </row>
    <row r="369" ht="14.55" spans="1:3">
      <c r="A369" s="22" t="s">
        <v>945</v>
      </c>
      <c r="B369" s="2"/>
      <c r="C369" s="3" t="s">
        <v>946</v>
      </c>
    </row>
    <row r="370" ht="14.55" spans="1:3">
      <c r="A370" s="22" t="s">
        <v>947</v>
      </c>
      <c r="B370" s="2"/>
      <c r="C370" s="3" t="s">
        <v>948</v>
      </c>
    </row>
    <row r="371" ht="14.55" spans="1:3">
      <c r="A371" s="22" t="s">
        <v>949</v>
      </c>
      <c r="B371" s="2"/>
      <c r="C371" s="3" t="s">
        <v>950</v>
      </c>
    </row>
    <row r="372" ht="14.55" spans="1:3">
      <c r="A372" s="22" t="s">
        <v>951</v>
      </c>
      <c r="B372" s="2"/>
      <c r="C372" s="3" t="s">
        <v>952</v>
      </c>
    </row>
    <row r="373" ht="14.55" spans="1:3">
      <c r="A373" s="22" t="s">
        <v>953</v>
      </c>
      <c r="B373" s="2"/>
      <c r="C373" s="3" t="s">
        <v>954</v>
      </c>
    </row>
    <row r="374" ht="14.55" spans="1:3">
      <c r="A374" s="22" t="s">
        <v>955</v>
      </c>
      <c r="B374" s="2"/>
      <c r="C374" s="3" t="s">
        <v>956</v>
      </c>
    </row>
    <row r="375" ht="14.55" spans="1:3">
      <c r="A375" s="22" t="s">
        <v>957</v>
      </c>
      <c r="B375" s="2"/>
      <c r="C375" s="3" t="s">
        <v>958</v>
      </c>
    </row>
    <row r="376" ht="14.55" spans="1:3">
      <c r="A376" s="22" t="s">
        <v>959</v>
      </c>
      <c r="B376" s="2"/>
      <c r="C376" s="3" t="s">
        <v>960</v>
      </c>
    </row>
    <row r="377" ht="14.55" spans="1:3">
      <c r="A377" s="22" t="s">
        <v>961</v>
      </c>
      <c r="B377" s="2"/>
      <c r="C377" s="3" t="s">
        <v>962</v>
      </c>
    </row>
    <row r="378" ht="14.55" spans="1:3">
      <c r="A378" s="22" t="s">
        <v>963</v>
      </c>
      <c r="B378" s="2"/>
      <c r="C378" s="3" t="s">
        <v>964</v>
      </c>
    </row>
    <row r="379" ht="14.55" spans="1:3">
      <c r="A379" s="22" t="s">
        <v>965</v>
      </c>
      <c r="B379" s="2"/>
      <c r="C379" s="3" t="s">
        <v>966</v>
      </c>
    </row>
    <row r="380" ht="14.55" spans="1:3">
      <c r="A380" s="22" t="s">
        <v>967</v>
      </c>
      <c r="B380" s="2"/>
      <c r="C380" s="3" t="s">
        <v>968</v>
      </c>
    </row>
    <row r="381" ht="14.55" spans="1:3">
      <c r="A381" s="22" t="s">
        <v>969</v>
      </c>
      <c r="B381" s="2"/>
      <c r="C381" s="3" t="s">
        <v>970</v>
      </c>
    </row>
    <row r="382" ht="14.55" spans="1:3">
      <c r="A382" s="22" t="s">
        <v>971</v>
      </c>
      <c r="B382" s="2"/>
      <c r="C382" s="3" t="s">
        <v>972</v>
      </c>
    </row>
    <row r="383" ht="14.55" spans="1:3">
      <c r="A383" s="22" t="s">
        <v>973</v>
      </c>
      <c r="B383" s="2"/>
      <c r="C383" s="3" t="s">
        <v>974</v>
      </c>
    </row>
    <row r="384" ht="14.55" spans="1:3">
      <c r="A384" s="22" t="s">
        <v>975</v>
      </c>
      <c r="B384" s="2"/>
      <c r="C384" s="3" t="s">
        <v>976</v>
      </c>
    </row>
    <row r="385" ht="14.55" spans="1:3">
      <c r="A385" s="22" t="s">
        <v>977</v>
      </c>
      <c r="B385" s="2"/>
      <c r="C385" s="3" t="s">
        <v>978</v>
      </c>
    </row>
    <row r="386" ht="14.55" spans="1:3">
      <c r="A386" s="22" t="s">
        <v>979</v>
      </c>
      <c r="B386" s="2"/>
      <c r="C386" s="3" t="s">
        <v>980</v>
      </c>
    </row>
    <row r="387" ht="14.55" spans="1:3">
      <c r="A387" s="22" t="s">
        <v>981</v>
      </c>
      <c r="B387" s="2"/>
      <c r="C387" s="3" t="s">
        <v>982</v>
      </c>
    </row>
    <row r="388" ht="14.55" spans="1:3">
      <c r="A388" s="22" t="s">
        <v>983</v>
      </c>
      <c r="B388" s="2"/>
      <c r="C388" s="3" t="s">
        <v>984</v>
      </c>
    </row>
    <row r="389" ht="14.55" spans="1:3">
      <c r="A389" s="22" t="s">
        <v>985</v>
      </c>
      <c r="B389" s="2"/>
      <c r="C389" s="3" t="s">
        <v>986</v>
      </c>
    </row>
    <row r="390" ht="14.55" spans="1:3">
      <c r="A390" s="22" t="s">
        <v>987</v>
      </c>
      <c r="B390" s="2"/>
      <c r="C390" s="3" t="s">
        <v>988</v>
      </c>
    </row>
    <row r="391" ht="14.55" spans="1:3">
      <c r="A391" s="22" t="s">
        <v>989</v>
      </c>
      <c r="B391" s="2"/>
      <c r="C391" s="3" t="s">
        <v>990</v>
      </c>
    </row>
    <row r="392" ht="14.55" spans="1:3">
      <c r="A392" s="22" t="s">
        <v>991</v>
      </c>
      <c r="B392" s="2"/>
      <c r="C392" s="3" t="s">
        <v>992</v>
      </c>
    </row>
    <row r="393" ht="14.55" spans="1:3">
      <c r="A393" s="22" t="s">
        <v>993</v>
      </c>
      <c r="B393" s="2"/>
      <c r="C393" s="3" t="s">
        <v>994</v>
      </c>
    </row>
    <row r="394" ht="14.55" spans="1:3">
      <c r="A394" s="22" t="s">
        <v>995</v>
      </c>
      <c r="B394" s="2"/>
      <c r="C394" s="3" t="s">
        <v>996</v>
      </c>
    </row>
    <row r="395" ht="14.55" spans="1:3">
      <c r="A395" s="22" t="s">
        <v>997</v>
      </c>
      <c r="B395" s="2"/>
      <c r="C395" s="10">
        <v>397</v>
      </c>
    </row>
    <row r="396" ht="14.55" spans="1:3">
      <c r="A396" s="22" t="s">
        <v>998</v>
      </c>
      <c r="B396" s="2"/>
      <c r="C396" s="10">
        <v>398</v>
      </c>
    </row>
    <row r="397" ht="14.55" spans="1:3">
      <c r="A397" s="22" t="s">
        <v>999</v>
      </c>
      <c r="B397" s="2"/>
      <c r="C397" s="10">
        <v>399</v>
      </c>
    </row>
    <row r="398" ht="14.55" spans="1:3">
      <c r="A398" s="22" t="s">
        <v>1000</v>
      </c>
      <c r="B398" s="2"/>
      <c r="C398" s="10">
        <v>400</v>
      </c>
    </row>
    <row r="399" ht="14.55" spans="1:3">
      <c r="A399" s="22" t="s">
        <v>1001</v>
      </c>
      <c r="B399" s="2"/>
      <c r="C399" s="10">
        <v>401</v>
      </c>
    </row>
    <row r="400" ht="14.55" spans="1:3">
      <c r="A400" s="22" t="s">
        <v>1002</v>
      </c>
      <c r="B400" s="2"/>
      <c r="C400" s="10">
        <v>402</v>
      </c>
    </row>
    <row r="401" ht="14.55" spans="1:3">
      <c r="A401" s="22" t="s">
        <v>1003</v>
      </c>
      <c r="B401" s="2"/>
      <c r="C401" s="10">
        <v>403</v>
      </c>
    </row>
    <row r="402" ht="14.55" spans="1:3">
      <c r="A402" s="22" t="s">
        <v>1004</v>
      </c>
      <c r="B402" s="2"/>
      <c r="C402" s="10">
        <v>404</v>
      </c>
    </row>
    <row r="403" ht="14.55" spans="1:3">
      <c r="A403" s="22" t="s">
        <v>1005</v>
      </c>
      <c r="B403" s="2"/>
      <c r="C403" s="10">
        <v>405</v>
      </c>
    </row>
    <row r="404" ht="14.55" spans="1:3">
      <c r="A404" s="22" t="s">
        <v>1006</v>
      </c>
      <c r="B404" s="2"/>
      <c r="C404" s="10">
        <v>406</v>
      </c>
    </row>
    <row r="405" ht="14.55" spans="1:3">
      <c r="A405" s="22" t="s">
        <v>1007</v>
      </c>
      <c r="B405" s="2"/>
      <c r="C405" s="10">
        <v>407</v>
      </c>
    </row>
    <row r="406" ht="14.55" spans="1:3">
      <c r="A406" s="22" t="s">
        <v>1008</v>
      </c>
      <c r="B406" s="2"/>
      <c r="C406" s="10">
        <v>408</v>
      </c>
    </row>
    <row r="407" ht="14.55" spans="1:3">
      <c r="A407" s="22" t="s">
        <v>1009</v>
      </c>
      <c r="B407" s="2"/>
      <c r="C407" s="3" t="s">
        <v>1010</v>
      </c>
    </row>
    <row r="408" ht="14.55" spans="1:3">
      <c r="A408" s="22" t="s">
        <v>1011</v>
      </c>
      <c r="B408" s="2"/>
      <c r="C408" s="10">
        <v>410</v>
      </c>
    </row>
    <row r="409" ht="14.55" spans="1:3">
      <c r="A409" s="22" t="s">
        <v>1012</v>
      </c>
      <c r="B409" s="2"/>
      <c r="C409" s="10">
        <v>411</v>
      </c>
    </row>
    <row r="410" ht="14.55" spans="1:3">
      <c r="A410" s="22" t="s">
        <v>1013</v>
      </c>
      <c r="B410" s="2"/>
      <c r="C410" s="10">
        <v>412</v>
      </c>
    </row>
    <row r="411" ht="14.55" spans="1:3">
      <c r="A411" s="22" t="s">
        <v>1014</v>
      </c>
      <c r="B411" s="2"/>
      <c r="C411" s="10">
        <v>413</v>
      </c>
    </row>
    <row r="412" ht="14.55" spans="1:3">
      <c r="A412" s="22" t="s">
        <v>1015</v>
      </c>
      <c r="B412" s="2"/>
      <c r="C412" s="10">
        <v>414</v>
      </c>
    </row>
    <row r="413" ht="14.55" spans="1:3">
      <c r="A413" s="22" t="s">
        <v>1016</v>
      </c>
      <c r="B413" s="2"/>
      <c r="C413" s="10">
        <v>415</v>
      </c>
    </row>
    <row r="414" ht="14.55" spans="1:3">
      <c r="A414" s="22" t="s">
        <v>1017</v>
      </c>
      <c r="B414" s="2"/>
      <c r="C414" s="10">
        <v>416</v>
      </c>
    </row>
    <row r="415" ht="14.55" spans="1:3">
      <c r="A415" s="22" t="s">
        <v>1018</v>
      </c>
      <c r="B415" s="2"/>
      <c r="C415" s="10">
        <v>417</v>
      </c>
    </row>
    <row r="416" ht="14.55" spans="1:3">
      <c r="A416" s="22" t="s">
        <v>1019</v>
      </c>
      <c r="B416" s="2"/>
      <c r="C416" s="10">
        <v>418</v>
      </c>
    </row>
    <row r="417" ht="14.55" spans="1:3">
      <c r="A417" s="22" t="s">
        <v>1020</v>
      </c>
      <c r="B417" s="2"/>
      <c r="C417" s="10">
        <v>419</v>
      </c>
    </row>
    <row r="418" ht="14.55" spans="1:3">
      <c r="A418" s="22" t="s">
        <v>1020</v>
      </c>
      <c r="B418" s="2"/>
      <c r="C418" s="10">
        <v>420</v>
      </c>
    </row>
    <row r="419" spans="1:3">
      <c r="A419" s="8" t="s">
        <v>1021</v>
      </c>
      <c r="B419" s="2"/>
      <c r="C419" s="10">
        <v>421</v>
      </c>
    </row>
    <row r="420" spans="1:3">
      <c r="A420" s="8" t="s">
        <v>1022</v>
      </c>
      <c r="B420" s="2"/>
      <c r="C420" s="10">
        <v>422</v>
      </c>
    </row>
    <row r="421" spans="1:3">
      <c r="A421" s="8" t="s">
        <v>1023</v>
      </c>
      <c r="B421" s="2"/>
      <c r="C421" s="10">
        <v>423</v>
      </c>
    </row>
    <row r="422" spans="1:3">
      <c r="A422" s="8" t="s">
        <v>1024</v>
      </c>
      <c r="B422" s="2"/>
      <c r="C422" s="10">
        <v>424</v>
      </c>
    </row>
    <row r="423" spans="1:3">
      <c r="A423" s="8" t="s">
        <v>1025</v>
      </c>
      <c r="B423" s="2"/>
      <c r="C423" s="10">
        <v>425</v>
      </c>
    </row>
    <row r="424" spans="1:3">
      <c r="A424" s="8" t="s">
        <v>1026</v>
      </c>
      <c r="B424" s="2"/>
      <c r="C424" s="10">
        <v>426</v>
      </c>
    </row>
    <row r="425" spans="1:3">
      <c r="A425" s="8" t="s">
        <v>1027</v>
      </c>
      <c r="B425" s="2"/>
      <c r="C425" s="10">
        <v>427</v>
      </c>
    </row>
    <row r="426" spans="1:3">
      <c r="A426" s="8" t="s">
        <v>1028</v>
      </c>
      <c r="B426" s="2"/>
      <c r="C426" s="10">
        <v>428</v>
      </c>
    </row>
    <row r="427" spans="1:3">
      <c r="A427" s="8" t="s">
        <v>1029</v>
      </c>
      <c r="B427" s="2"/>
      <c r="C427" s="10">
        <v>429</v>
      </c>
    </row>
    <row r="428" spans="1:3">
      <c r="A428" s="8" t="s">
        <v>1030</v>
      </c>
      <c r="B428" s="2"/>
      <c r="C428" s="10">
        <v>430</v>
      </c>
    </row>
    <row r="429" spans="1:3">
      <c r="A429" s="8" t="s">
        <v>1031</v>
      </c>
      <c r="B429" s="2"/>
      <c r="C429" s="10">
        <v>431</v>
      </c>
    </row>
    <row r="430" spans="1:3">
      <c r="A430" s="8" t="s">
        <v>1032</v>
      </c>
      <c r="B430" s="2"/>
      <c r="C430" s="10">
        <v>432</v>
      </c>
    </row>
    <row r="431" spans="1:3">
      <c r="A431" s="8" t="s">
        <v>1033</v>
      </c>
      <c r="B431" s="2"/>
      <c r="C431" s="10">
        <v>433</v>
      </c>
    </row>
    <row r="432" spans="1:3">
      <c r="A432" s="8" t="s">
        <v>1034</v>
      </c>
      <c r="B432" s="2"/>
      <c r="C432" s="10">
        <v>434</v>
      </c>
    </row>
    <row r="433" spans="1:3">
      <c r="A433" s="8" t="s">
        <v>1035</v>
      </c>
      <c r="B433" s="2"/>
      <c r="C433" s="10">
        <v>435</v>
      </c>
    </row>
    <row r="434" spans="1:3">
      <c r="A434" s="8" t="s">
        <v>1036</v>
      </c>
      <c r="B434" s="2"/>
      <c r="C434" s="10">
        <v>436</v>
      </c>
    </row>
    <row r="435" spans="1:3">
      <c r="A435" s="8" t="s">
        <v>1037</v>
      </c>
      <c r="B435" s="2"/>
      <c r="C435" s="10">
        <v>437</v>
      </c>
    </row>
    <row r="436" spans="1:3">
      <c r="A436" s="8" t="s">
        <v>1038</v>
      </c>
      <c r="B436" s="2"/>
      <c r="C436" s="10">
        <v>438</v>
      </c>
    </row>
    <row r="437" spans="1:3">
      <c r="A437" s="8" t="s">
        <v>1039</v>
      </c>
      <c r="B437" s="2"/>
      <c r="C437" s="10">
        <v>439</v>
      </c>
    </row>
    <row r="438" spans="1:3">
      <c r="A438" s="8" t="s">
        <v>1040</v>
      </c>
      <c r="B438" s="2"/>
      <c r="C438" s="10">
        <v>440</v>
      </c>
    </row>
    <row r="439" spans="1:3">
      <c r="A439" s="8" t="s">
        <v>1041</v>
      </c>
      <c r="B439" s="2"/>
      <c r="C439" s="10">
        <v>441</v>
      </c>
    </row>
    <row r="440" spans="1:3">
      <c r="A440" s="8" t="s">
        <v>1042</v>
      </c>
      <c r="B440" s="2"/>
      <c r="C440" s="10">
        <v>442</v>
      </c>
    </row>
    <row r="441" spans="1:3">
      <c r="A441" s="8" t="s">
        <v>1043</v>
      </c>
      <c r="B441" s="2"/>
      <c r="C441" s="10">
        <v>443</v>
      </c>
    </row>
    <row r="442" spans="1:3">
      <c r="A442" s="8" t="s">
        <v>1044</v>
      </c>
      <c r="B442" s="2"/>
      <c r="C442" s="10">
        <v>444</v>
      </c>
    </row>
    <row r="443" spans="1:3">
      <c r="A443" s="8" t="s">
        <v>1045</v>
      </c>
      <c r="B443" s="2"/>
      <c r="C443" s="10">
        <v>445</v>
      </c>
    </row>
    <row r="444" spans="1:3">
      <c r="A444" s="8" t="s">
        <v>1046</v>
      </c>
      <c r="B444" s="2"/>
      <c r="C444" s="10">
        <v>446</v>
      </c>
    </row>
    <row r="445" spans="1:3">
      <c r="A445" s="8" t="s">
        <v>1047</v>
      </c>
      <c r="B445" s="2"/>
      <c r="C445" s="10">
        <v>447</v>
      </c>
    </row>
    <row r="446" spans="1:3">
      <c r="A446" s="8" t="s">
        <v>1048</v>
      </c>
      <c r="B446" s="2"/>
      <c r="C446" s="10">
        <v>448</v>
      </c>
    </row>
    <row r="447" spans="1:3">
      <c r="A447" s="8" t="s">
        <v>1049</v>
      </c>
      <c r="B447" s="2"/>
      <c r="C447" s="10">
        <v>449</v>
      </c>
    </row>
    <row r="448" spans="1:3">
      <c r="A448" s="8" t="s">
        <v>1050</v>
      </c>
      <c r="B448" s="2"/>
      <c r="C448" s="10">
        <v>450</v>
      </c>
    </row>
    <row r="449" spans="1:3">
      <c r="A449" s="8" t="s">
        <v>1051</v>
      </c>
      <c r="B449" s="2"/>
      <c r="C449" s="10">
        <v>451</v>
      </c>
    </row>
    <row r="450" spans="1:3">
      <c r="A450" s="8" t="s">
        <v>1052</v>
      </c>
      <c r="B450" s="2"/>
      <c r="C450" s="10">
        <v>452</v>
      </c>
    </row>
    <row r="451" spans="1:3">
      <c r="A451" s="8" t="s">
        <v>1053</v>
      </c>
      <c r="B451" s="2"/>
      <c r="C451" s="10">
        <v>453</v>
      </c>
    </row>
    <row r="452" spans="1:3">
      <c r="A452" s="8" t="s">
        <v>1054</v>
      </c>
      <c r="B452" s="2"/>
      <c r="C452" s="10">
        <v>454</v>
      </c>
    </row>
    <row r="453" spans="1:3">
      <c r="A453" s="8" t="s">
        <v>1055</v>
      </c>
      <c r="B453" s="2"/>
      <c r="C453" s="10">
        <v>455</v>
      </c>
    </row>
    <row r="454" spans="1:3">
      <c r="A454" s="8" t="s">
        <v>1056</v>
      </c>
      <c r="B454" s="2"/>
      <c r="C454" s="10">
        <v>456</v>
      </c>
    </row>
    <row r="455" spans="1:3">
      <c r="A455" s="8" t="s">
        <v>1057</v>
      </c>
      <c r="B455" s="2"/>
      <c r="C455" s="10">
        <v>457</v>
      </c>
    </row>
    <row r="456" spans="1:3">
      <c r="A456" s="8" t="s">
        <v>1058</v>
      </c>
      <c r="B456" s="2"/>
      <c r="C456" s="10">
        <v>458</v>
      </c>
    </row>
    <row r="457" spans="1:3">
      <c r="A457" s="8" t="s">
        <v>1059</v>
      </c>
      <c r="B457" s="2"/>
      <c r="C457" s="10">
        <v>459</v>
      </c>
    </row>
    <row r="458" spans="1:3">
      <c r="A458" s="8" t="s">
        <v>1060</v>
      </c>
      <c r="B458" s="2"/>
      <c r="C458" s="10">
        <v>460</v>
      </c>
    </row>
    <row r="459" spans="1:3">
      <c r="A459" s="8" t="s">
        <v>1061</v>
      </c>
      <c r="B459" s="2"/>
      <c r="C459" s="10">
        <v>461</v>
      </c>
    </row>
    <row r="460" spans="1:3">
      <c r="A460" s="8" t="s">
        <v>1062</v>
      </c>
      <c r="B460" s="2"/>
      <c r="C460" s="10">
        <v>462</v>
      </c>
    </row>
    <row r="461" spans="1:3">
      <c r="A461" s="8" t="s">
        <v>1063</v>
      </c>
      <c r="B461" s="2"/>
      <c r="C461" s="10">
        <v>463</v>
      </c>
    </row>
    <row r="462" spans="1:3">
      <c r="A462" s="8" t="s">
        <v>1064</v>
      </c>
      <c r="B462" s="2"/>
      <c r="C462" s="10">
        <v>464</v>
      </c>
    </row>
    <row r="463" spans="1:3">
      <c r="A463" s="8" t="s">
        <v>1065</v>
      </c>
      <c r="B463" s="2"/>
      <c r="C463" s="10">
        <v>465</v>
      </c>
    </row>
    <row r="464" spans="1:3">
      <c r="A464" s="8" t="s">
        <v>1066</v>
      </c>
      <c r="B464" s="2"/>
      <c r="C464" s="10">
        <v>466</v>
      </c>
    </row>
    <row r="465" spans="1:3">
      <c r="A465" s="8" t="s">
        <v>1067</v>
      </c>
      <c r="B465" s="2"/>
      <c r="C465" s="10">
        <v>467</v>
      </c>
    </row>
    <row r="466" spans="1:3">
      <c r="A466" s="8" t="s">
        <v>1068</v>
      </c>
      <c r="B466" s="2"/>
      <c r="C466" s="10">
        <v>468</v>
      </c>
    </row>
    <row r="467" spans="1:3">
      <c r="A467" s="8" t="s">
        <v>1069</v>
      </c>
      <c r="B467" s="2"/>
      <c r="C467" s="10">
        <v>469</v>
      </c>
    </row>
    <row r="468" spans="1:3">
      <c r="A468" s="8" t="s">
        <v>1070</v>
      </c>
      <c r="B468" s="2"/>
      <c r="C468" s="10">
        <v>470</v>
      </c>
    </row>
    <row r="469" spans="1:3">
      <c r="A469" s="8" t="s">
        <v>1071</v>
      </c>
      <c r="B469" s="2"/>
      <c r="C469" s="10">
        <v>471</v>
      </c>
    </row>
    <row r="470" spans="1:3">
      <c r="A470" s="8" t="s">
        <v>1072</v>
      </c>
      <c r="B470" s="2"/>
      <c r="C470" s="10">
        <v>472</v>
      </c>
    </row>
    <row r="471" spans="1:3">
      <c r="A471" s="8" t="s">
        <v>1073</v>
      </c>
      <c r="B471" s="2"/>
      <c r="C471" s="10">
        <v>473</v>
      </c>
    </row>
    <row r="472" spans="1:3">
      <c r="A472" s="8" t="s">
        <v>1074</v>
      </c>
      <c r="B472" s="2"/>
      <c r="C472" s="10">
        <v>474</v>
      </c>
    </row>
    <row r="473" spans="1:3">
      <c r="A473" s="8" t="s">
        <v>1075</v>
      </c>
      <c r="B473" s="2"/>
      <c r="C473" s="10">
        <v>475</v>
      </c>
    </row>
    <row r="474" spans="1:3">
      <c r="A474" s="8" t="s">
        <v>1076</v>
      </c>
      <c r="B474" s="2"/>
      <c r="C474" s="10">
        <v>476</v>
      </c>
    </row>
    <row r="475" spans="1:3">
      <c r="A475" s="8" t="s">
        <v>1077</v>
      </c>
      <c r="B475" s="2"/>
      <c r="C475" s="10">
        <v>477</v>
      </c>
    </row>
    <row r="476" spans="1:3">
      <c r="A476" s="8" t="s">
        <v>1078</v>
      </c>
      <c r="B476" s="2"/>
      <c r="C476" s="10">
        <v>478</v>
      </c>
    </row>
    <row r="477" spans="1:3">
      <c r="A477" s="8" t="s">
        <v>1079</v>
      </c>
      <c r="B477" s="2"/>
      <c r="C477" s="10">
        <v>479</v>
      </c>
    </row>
    <row r="478" spans="1:3">
      <c r="A478" s="8" t="s">
        <v>1080</v>
      </c>
      <c r="B478" s="2"/>
      <c r="C478" s="10">
        <v>480</v>
      </c>
    </row>
    <row r="479" spans="1:3">
      <c r="A479" s="8" t="s">
        <v>1081</v>
      </c>
      <c r="B479" s="2"/>
      <c r="C479" s="10">
        <v>481</v>
      </c>
    </row>
    <row r="480" spans="1:3">
      <c r="A480" s="8" t="s">
        <v>1082</v>
      </c>
      <c r="B480" s="2"/>
      <c r="C480" s="10">
        <v>482</v>
      </c>
    </row>
    <row r="481" spans="1:3">
      <c r="A481" s="8" t="s">
        <v>1083</v>
      </c>
      <c r="B481" s="2"/>
      <c r="C481" s="10">
        <v>483</v>
      </c>
    </row>
    <row r="482" spans="1:3">
      <c r="A482" s="8" t="s">
        <v>1084</v>
      </c>
      <c r="B482" s="2"/>
      <c r="C482" s="10">
        <v>484</v>
      </c>
    </row>
    <row r="483" spans="1:3">
      <c r="A483" s="8" t="s">
        <v>1085</v>
      </c>
      <c r="B483" s="2"/>
      <c r="C483" s="10">
        <v>485</v>
      </c>
    </row>
    <row r="484" spans="1:3">
      <c r="A484" s="8" t="s">
        <v>1086</v>
      </c>
      <c r="B484" s="2"/>
      <c r="C484" s="10">
        <v>486</v>
      </c>
    </row>
    <row r="485" spans="1:3">
      <c r="A485" s="8" t="s">
        <v>1087</v>
      </c>
      <c r="B485" s="2"/>
      <c r="C485" s="10">
        <v>487</v>
      </c>
    </row>
    <row r="486" spans="1:3">
      <c r="A486" s="8" t="s">
        <v>1088</v>
      </c>
      <c r="B486" s="2"/>
      <c r="C486" s="10">
        <v>488</v>
      </c>
    </row>
    <row r="487" spans="1:3">
      <c r="A487" s="8" t="s">
        <v>1089</v>
      </c>
      <c r="B487" s="2"/>
      <c r="C487" s="10">
        <v>489</v>
      </c>
    </row>
    <row r="488" spans="1:3">
      <c r="A488" s="8" t="s">
        <v>1090</v>
      </c>
      <c r="B488" s="2"/>
      <c r="C488" s="10">
        <v>490</v>
      </c>
    </row>
    <row r="489" spans="1:3">
      <c r="A489" s="8" t="s">
        <v>1091</v>
      </c>
      <c r="B489" s="2"/>
      <c r="C489" s="10">
        <v>491</v>
      </c>
    </row>
    <row r="490" spans="1:3">
      <c r="A490" s="8" t="s">
        <v>1092</v>
      </c>
      <c r="B490" s="2"/>
      <c r="C490" s="10">
        <v>492</v>
      </c>
    </row>
    <row r="491" spans="1:3">
      <c r="A491" s="8" t="s">
        <v>1093</v>
      </c>
      <c r="B491" s="2"/>
      <c r="C491" s="10">
        <v>493</v>
      </c>
    </row>
    <row r="492" spans="1:3">
      <c r="A492" s="8" t="s">
        <v>1094</v>
      </c>
      <c r="B492" s="2"/>
      <c r="C492" s="10">
        <v>494</v>
      </c>
    </row>
    <row r="493" spans="1:3">
      <c r="A493" s="8" t="s">
        <v>1095</v>
      </c>
      <c r="B493" s="2"/>
      <c r="C493" s="10">
        <v>495</v>
      </c>
    </row>
    <row r="494" spans="1:3">
      <c r="A494" s="8" t="s">
        <v>1096</v>
      </c>
      <c r="B494" s="2"/>
      <c r="C494" s="10">
        <v>496</v>
      </c>
    </row>
    <row r="495" spans="1:3">
      <c r="A495" s="8" t="s">
        <v>1097</v>
      </c>
      <c r="B495" s="2"/>
      <c r="C495" s="10">
        <v>497</v>
      </c>
    </row>
    <row r="496" spans="1:3">
      <c r="A496" s="8" t="s">
        <v>1098</v>
      </c>
      <c r="B496" s="2"/>
      <c r="C496" s="10">
        <v>498</v>
      </c>
    </row>
    <row r="497" spans="1:3">
      <c r="A497" s="8" t="s">
        <v>1099</v>
      </c>
      <c r="B497" s="2"/>
      <c r="C497" s="10">
        <v>499</v>
      </c>
    </row>
    <row r="498" spans="1:3">
      <c r="A498" s="8" t="s">
        <v>1100</v>
      </c>
      <c r="B498" s="2"/>
      <c r="C498" s="3" t="s">
        <v>1101</v>
      </c>
    </row>
    <row r="499" spans="1:3">
      <c r="A499" s="8" t="s">
        <v>1102</v>
      </c>
      <c r="B499" s="2"/>
      <c r="C499" s="10">
        <v>501</v>
      </c>
    </row>
    <row r="500" spans="1:3">
      <c r="A500" s="8" t="s">
        <v>1103</v>
      </c>
      <c r="B500" s="2"/>
      <c r="C500" s="10">
        <v>502</v>
      </c>
    </row>
    <row r="501" spans="1:3">
      <c r="A501" s="8" t="s">
        <v>1104</v>
      </c>
      <c r="B501" s="2"/>
      <c r="C501" s="10">
        <v>503</v>
      </c>
    </row>
    <row r="502" spans="1:3">
      <c r="A502" s="8" t="s">
        <v>1105</v>
      </c>
      <c r="B502" s="2"/>
      <c r="C502" s="10">
        <v>504</v>
      </c>
    </row>
    <row r="503" spans="1:3">
      <c r="A503" s="2" t="s">
        <v>1106</v>
      </c>
      <c r="B503" s="2"/>
      <c r="C503" s="10">
        <v>505</v>
      </c>
    </row>
    <row r="504" spans="1:3">
      <c r="A504" s="8" t="s">
        <v>1107</v>
      </c>
      <c r="B504" s="2"/>
      <c r="C504" s="10">
        <v>506</v>
      </c>
    </row>
    <row r="505" spans="1:3">
      <c r="A505" s="2" t="s">
        <v>1108</v>
      </c>
      <c r="B505" s="2"/>
      <c r="C505" s="10">
        <v>507</v>
      </c>
    </row>
    <row r="506" spans="1:3">
      <c r="A506" s="8" t="s">
        <v>1109</v>
      </c>
      <c r="B506" s="2"/>
      <c r="C506" s="10">
        <v>508</v>
      </c>
    </row>
    <row r="507" spans="1:3">
      <c r="A507" s="8" t="s">
        <v>1110</v>
      </c>
      <c r="B507" s="2"/>
      <c r="C507" s="10">
        <v>509</v>
      </c>
    </row>
    <row r="508" spans="1:3">
      <c r="A508" s="8" t="s">
        <v>1111</v>
      </c>
      <c r="B508" s="2"/>
      <c r="C508" s="10">
        <v>510</v>
      </c>
    </row>
    <row r="509" spans="1:3">
      <c r="A509" s="8" t="s">
        <v>1112</v>
      </c>
      <c r="B509" s="2"/>
      <c r="C509" s="3" t="s">
        <v>1113</v>
      </c>
    </row>
    <row r="510" spans="1:3">
      <c r="A510" s="8" t="s">
        <v>1114</v>
      </c>
      <c r="B510" s="2"/>
      <c r="C510" s="8">
        <v>512</v>
      </c>
    </row>
    <row r="511" spans="1:3">
      <c r="A511" s="8" t="s">
        <v>1115</v>
      </c>
      <c r="B511" s="2"/>
      <c r="C511" s="8">
        <v>513</v>
      </c>
    </row>
    <row r="512" spans="1:3">
      <c r="A512" s="8" t="s">
        <v>1116</v>
      </c>
      <c r="B512" s="2"/>
      <c r="C512" s="8">
        <v>514</v>
      </c>
    </row>
    <row r="513" spans="1:3">
      <c r="A513" s="8" t="s">
        <v>1117</v>
      </c>
      <c r="B513" s="2"/>
      <c r="C513" s="8">
        <v>515</v>
      </c>
    </row>
    <row r="514" spans="1:3">
      <c r="A514" s="8" t="s">
        <v>1118</v>
      </c>
      <c r="B514" s="2"/>
      <c r="C514" s="8">
        <v>516</v>
      </c>
    </row>
    <row r="515" spans="1:3">
      <c r="A515" s="8" t="s">
        <v>787</v>
      </c>
      <c r="B515" s="2"/>
      <c r="C515" s="8">
        <v>517</v>
      </c>
    </row>
    <row r="516" spans="1:3">
      <c r="A516" s="8" t="s">
        <v>1119</v>
      </c>
      <c r="B516" s="2"/>
      <c r="C516" s="3" t="s">
        <v>1120</v>
      </c>
    </row>
    <row r="517" spans="1:3">
      <c r="A517" s="8" t="s">
        <v>1121</v>
      </c>
      <c r="B517" s="2"/>
      <c r="C517" s="3" t="s">
        <v>1122</v>
      </c>
    </row>
    <row r="518" spans="1:3">
      <c r="A518" s="8" t="s">
        <v>1123</v>
      </c>
      <c r="B518" s="2"/>
      <c r="C518" s="8">
        <v>520</v>
      </c>
    </row>
    <row r="519" spans="1:3">
      <c r="A519" s="8" t="s">
        <v>1124</v>
      </c>
      <c r="B519" s="2"/>
      <c r="C519" s="8">
        <v>521</v>
      </c>
    </row>
    <row r="520" spans="1:3">
      <c r="A520" s="8" t="s">
        <v>1125</v>
      </c>
      <c r="B520" s="2"/>
      <c r="C520" s="8">
        <v>522</v>
      </c>
    </row>
    <row r="521" spans="1:3">
      <c r="A521" s="8" t="s">
        <v>1126</v>
      </c>
      <c r="B521" s="2"/>
      <c r="C521" s="8">
        <v>523</v>
      </c>
    </row>
    <row r="522" spans="1:3">
      <c r="A522" s="8" t="s">
        <v>1127</v>
      </c>
      <c r="B522" s="2"/>
      <c r="C522" s="8">
        <v>524</v>
      </c>
    </row>
    <row r="523" spans="1:3">
      <c r="A523" s="8" t="s">
        <v>1128</v>
      </c>
      <c r="B523" s="2"/>
      <c r="C523" s="3" t="s">
        <v>1129</v>
      </c>
    </row>
    <row r="524" spans="1:3">
      <c r="A524" s="8" t="s">
        <v>1130</v>
      </c>
      <c r="B524" s="2"/>
      <c r="C524" s="8">
        <v>526</v>
      </c>
    </row>
    <row r="525" spans="1:3">
      <c r="A525" s="8" t="s">
        <v>1131</v>
      </c>
      <c r="B525" s="2"/>
      <c r="C525" s="3" t="s">
        <v>1132</v>
      </c>
    </row>
    <row r="526" spans="1:3">
      <c r="A526" s="8" t="s">
        <v>1133</v>
      </c>
      <c r="B526" s="2"/>
      <c r="C526" s="3" t="s">
        <v>1134</v>
      </c>
    </row>
    <row r="527" spans="1:3">
      <c r="A527" s="8" t="s">
        <v>1135</v>
      </c>
      <c r="B527" s="2"/>
      <c r="C527" s="3" t="s">
        <v>1136</v>
      </c>
    </row>
    <row r="528" spans="1:3">
      <c r="A528" s="8" t="s">
        <v>1137</v>
      </c>
      <c r="B528" s="2"/>
      <c r="C528" s="3" t="s">
        <v>1138</v>
      </c>
    </row>
    <row r="529" spans="1:3">
      <c r="A529" s="8" t="s">
        <v>1139</v>
      </c>
      <c r="B529" s="2"/>
      <c r="C529" s="3" t="s">
        <v>1140</v>
      </c>
    </row>
    <row r="530" spans="1:3">
      <c r="A530" s="8" t="s">
        <v>1141</v>
      </c>
      <c r="B530" s="2"/>
      <c r="C530" s="3" t="s">
        <v>1142</v>
      </c>
    </row>
    <row r="531" spans="1:3">
      <c r="A531" s="8" t="s">
        <v>1143</v>
      </c>
      <c r="B531" s="2"/>
      <c r="C531" s="3" t="s">
        <v>1144</v>
      </c>
    </row>
    <row r="532" spans="1:3">
      <c r="A532" s="8" t="s">
        <v>1145</v>
      </c>
      <c r="B532" s="2"/>
      <c r="C532" s="3" t="s">
        <v>1146</v>
      </c>
    </row>
    <row r="533" spans="1:3">
      <c r="A533" s="8" t="s">
        <v>1147</v>
      </c>
      <c r="B533" s="2"/>
      <c r="C533" s="3" t="s">
        <v>1148</v>
      </c>
    </row>
    <row r="534" spans="1:3">
      <c r="A534" s="8" t="s">
        <v>1149</v>
      </c>
      <c r="B534" s="2"/>
      <c r="C534" s="3" t="s">
        <v>1150</v>
      </c>
    </row>
    <row r="535" spans="1:3">
      <c r="A535" s="8" t="s">
        <v>1151</v>
      </c>
      <c r="B535" s="2"/>
      <c r="C535" s="3" t="s">
        <v>1152</v>
      </c>
    </row>
    <row r="536" spans="1:3">
      <c r="A536" s="8" t="s">
        <v>1153</v>
      </c>
      <c r="B536" s="2"/>
      <c r="C536" s="3" t="s">
        <v>1154</v>
      </c>
    </row>
    <row r="537" spans="1:3">
      <c r="A537" s="8" t="s">
        <v>1155</v>
      </c>
      <c r="B537" s="2"/>
      <c r="C537" s="3" t="s">
        <v>1156</v>
      </c>
    </row>
    <row r="538" spans="1:3">
      <c r="A538" s="8" t="s">
        <v>1157</v>
      </c>
      <c r="B538" s="2"/>
      <c r="C538" s="3" t="s">
        <v>1158</v>
      </c>
    </row>
    <row r="539" spans="1:3">
      <c r="A539" s="8" t="s">
        <v>1159</v>
      </c>
      <c r="B539" s="2"/>
      <c r="C539" s="3" t="s">
        <v>1160</v>
      </c>
    </row>
    <row r="540" spans="1:3">
      <c r="A540" s="8" t="s">
        <v>1161</v>
      </c>
      <c r="B540" s="20" t="s">
        <v>1162</v>
      </c>
      <c r="C540" s="10">
        <v>542</v>
      </c>
    </row>
    <row r="541" spans="1:3">
      <c r="A541" s="8" t="s">
        <v>1163</v>
      </c>
      <c r="B541" s="20" t="s">
        <v>1164</v>
      </c>
      <c r="C541" s="10">
        <v>543</v>
      </c>
    </row>
    <row r="542" ht="27.6" spans="1:3">
      <c r="A542" s="12" t="s">
        <v>1165</v>
      </c>
      <c r="B542" s="20" t="s">
        <v>1166</v>
      </c>
      <c r="C542" s="10">
        <v>544</v>
      </c>
    </row>
    <row r="543" spans="1:3">
      <c r="A543" s="8" t="s">
        <v>1167</v>
      </c>
      <c r="B543" s="20" t="s">
        <v>1168</v>
      </c>
      <c r="C543" s="10">
        <v>545</v>
      </c>
    </row>
    <row r="544" spans="1:3">
      <c r="A544" s="8" t="s">
        <v>1169</v>
      </c>
      <c r="B544" s="20" t="s">
        <v>1170</v>
      </c>
      <c r="C544" s="10">
        <v>546</v>
      </c>
    </row>
    <row r="545" spans="1:3">
      <c r="A545" s="8" t="s">
        <v>1171</v>
      </c>
      <c r="B545" s="20" t="s">
        <v>1172</v>
      </c>
      <c r="C545" s="10">
        <v>547</v>
      </c>
    </row>
    <row r="546" spans="1:3">
      <c r="A546" s="8" t="s">
        <v>1173</v>
      </c>
      <c r="B546" s="20" t="s">
        <v>1174</v>
      </c>
      <c r="C546" s="10">
        <v>548</v>
      </c>
    </row>
    <row r="547" spans="1:3">
      <c r="A547" s="8" t="s">
        <v>1175</v>
      </c>
      <c r="B547" s="2"/>
      <c r="C547" s="10">
        <v>549</v>
      </c>
    </row>
    <row r="548" spans="1:3">
      <c r="A548" s="8" t="s">
        <v>1176</v>
      </c>
      <c r="B548" s="2"/>
      <c r="C548" s="10">
        <v>550</v>
      </c>
    </row>
    <row r="549" spans="1:3">
      <c r="A549" s="8" t="s">
        <v>1177</v>
      </c>
      <c r="B549" s="2"/>
      <c r="C549" s="10">
        <v>551</v>
      </c>
    </row>
    <row r="550" spans="1:3">
      <c r="A550" s="8" t="s">
        <v>1178</v>
      </c>
      <c r="B550" s="2"/>
      <c r="C550" s="10">
        <v>552</v>
      </c>
    </row>
    <row r="551" spans="1:3">
      <c r="A551" s="8" t="s">
        <v>1179</v>
      </c>
      <c r="B551" s="2"/>
      <c r="C551" s="10">
        <v>553</v>
      </c>
    </row>
    <row r="552" spans="1:3">
      <c r="A552" s="8" t="s">
        <v>1180</v>
      </c>
      <c r="B552" s="2"/>
      <c r="C552" s="10">
        <v>554</v>
      </c>
    </row>
    <row r="553" spans="1:3">
      <c r="A553" s="8" t="s">
        <v>1181</v>
      </c>
      <c r="B553" s="2"/>
      <c r="C553" s="10">
        <v>555</v>
      </c>
    </row>
    <row r="554" spans="1:3">
      <c r="A554" s="8" t="s">
        <v>1182</v>
      </c>
      <c r="B554" s="2"/>
      <c r="C554" s="10">
        <v>556</v>
      </c>
    </row>
    <row r="555" spans="1:3">
      <c r="A555" s="8" t="s">
        <v>1183</v>
      </c>
      <c r="B555" s="2"/>
      <c r="C555" s="10">
        <v>557</v>
      </c>
    </row>
    <row r="556" spans="1:3">
      <c r="A556" s="8" t="s">
        <v>1184</v>
      </c>
      <c r="B556" s="2"/>
      <c r="C556" s="10">
        <v>558</v>
      </c>
    </row>
    <row r="557" spans="1:3">
      <c r="A557" s="8" t="s">
        <v>1185</v>
      </c>
      <c r="B557" s="2"/>
      <c r="C557" s="10">
        <v>559</v>
      </c>
    </row>
    <row r="558" spans="1:3">
      <c r="A558" s="8" t="s">
        <v>1186</v>
      </c>
      <c r="B558" s="2"/>
      <c r="C558" s="10">
        <v>560</v>
      </c>
    </row>
    <row r="559" spans="1:3">
      <c r="A559" s="8" t="s">
        <v>1187</v>
      </c>
      <c r="B559" s="2"/>
      <c r="C559" s="10">
        <v>561</v>
      </c>
    </row>
    <row r="560" spans="1:3">
      <c r="A560" s="8" t="s">
        <v>1188</v>
      </c>
      <c r="B560" s="2"/>
      <c r="C560" s="10">
        <v>562</v>
      </c>
    </row>
    <row r="561" spans="1:3">
      <c r="A561" s="8" t="s">
        <v>1189</v>
      </c>
      <c r="B561" s="2"/>
      <c r="C561" s="10">
        <v>563</v>
      </c>
    </row>
    <row r="562" spans="1:3">
      <c r="A562" s="8" t="s">
        <v>1190</v>
      </c>
      <c r="B562" s="2"/>
      <c r="C562" s="10">
        <v>564</v>
      </c>
    </row>
    <row r="563" spans="1:3">
      <c r="A563" s="8" t="s">
        <v>1191</v>
      </c>
      <c r="B563" s="2"/>
      <c r="C563" s="10">
        <v>565</v>
      </c>
    </row>
    <row r="564" spans="1:3">
      <c r="A564" s="8" t="s">
        <v>1192</v>
      </c>
      <c r="B564" s="2"/>
      <c r="C564" s="10">
        <v>566</v>
      </c>
    </row>
    <row r="565" spans="1:3">
      <c r="A565" s="8" t="s">
        <v>1193</v>
      </c>
      <c r="B565" s="2"/>
      <c r="C565" s="10">
        <v>567</v>
      </c>
    </row>
    <row r="566" spans="1:3">
      <c r="A566" s="8" t="s">
        <v>1194</v>
      </c>
      <c r="B566" s="2"/>
      <c r="C566" s="10">
        <v>568</v>
      </c>
    </row>
    <row r="567" spans="1:3">
      <c r="A567" s="8" t="s">
        <v>1195</v>
      </c>
      <c r="B567" s="2"/>
      <c r="C567" s="10">
        <v>569</v>
      </c>
    </row>
    <row r="568" spans="1:3">
      <c r="A568" s="8" t="s">
        <v>1196</v>
      </c>
      <c r="B568" s="2"/>
      <c r="C568" s="10">
        <v>570</v>
      </c>
    </row>
    <row r="569" spans="1:3">
      <c r="A569" s="8" t="s">
        <v>1197</v>
      </c>
      <c r="B569" s="2"/>
      <c r="C569" s="10">
        <v>571</v>
      </c>
    </row>
    <row r="570" spans="1:3">
      <c r="A570" s="8" t="s">
        <v>1198</v>
      </c>
      <c r="B570" s="2"/>
      <c r="C570" s="10">
        <v>572</v>
      </c>
    </row>
    <row r="571" spans="1:3">
      <c r="A571" s="8" t="s">
        <v>1199</v>
      </c>
      <c r="B571" s="2"/>
      <c r="C571" s="10">
        <v>573</v>
      </c>
    </row>
    <row r="572" spans="1:3">
      <c r="A572" s="8" t="s">
        <v>1200</v>
      </c>
      <c r="B572" s="2"/>
      <c r="C572" s="10">
        <v>574</v>
      </c>
    </row>
    <row r="573" spans="1:3">
      <c r="A573" s="8" t="s">
        <v>1201</v>
      </c>
      <c r="B573" s="2"/>
      <c r="C573" s="10">
        <v>575</v>
      </c>
    </row>
    <row r="574" spans="1:3">
      <c r="A574" s="8" t="s">
        <v>1202</v>
      </c>
      <c r="B574" s="2"/>
      <c r="C574" s="10">
        <v>576</v>
      </c>
    </row>
    <row r="575" spans="1:3">
      <c r="A575" s="8" t="s">
        <v>1203</v>
      </c>
      <c r="B575" s="2"/>
      <c r="C575" s="10">
        <v>577</v>
      </c>
    </row>
    <row r="576" spans="1:3">
      <c r="A576" s="8" t="s">
        <v>1204</v>
      </c>
      <c r="B576" s="2"/>
      <c r="C576" s="10">
        <v>578</v>
      </c>
    </row>
    <row r="577" spans="1:3">
      <c r="A577" s="8" t="s">
        <v>1205</v>
      </c>
      <c r="B577" s="2"/>
      <c r="C577" s="10">
        <v>579</v>
      </c>
    </row>
    <row r="578" spans="1:3">
      <c r="A578" s="8" t="s">
        <v>1206</v>
      </c>
      <c r="B578" s="2"/>
      <c r="C578" s="10">
        <v>580</v>
      </c>
    </row>
    <row r="579" spans="1:3">
      <c r="A579" s="8" t="s">
        <v>1207</v>
      </c>
      <c r="B579" s="2"/>
      <c r="C579" s="10">
        <v>581</v>
      </c>
    </row>
    <row r="580" spans="1:3">
      <c r="A580" s="8" t="s">
        <v>1208</v>
      </c>
      <c r="B580" s="2"/>
      <c r="C580" s="10">
        <v>582</v>
      </c>
    </row>
    <row r="581" spans="1:3">
      <c r="A581" s="8" t="s">
        <v>1209</v>
      </c>
      <c r="B581" s="2"/>
      <c r="C581" s="10">
        <v>583</v>
      </c>
    </row>
    <row r="582" spans="1:3">
      <c r="A582" s="8" t="s">
        <v>1210</v>
      </c>
      <c r="B582" s="2"/>
      <c r="C582" s="10">
        <v>584</v>
      </c>
    </row>
    <row r="583" spans="1:3">
      <c r="A583" s="8" t="s">
        <v>1211</v>
      </c>
      <c r="B583" s="2"/>
      <c r="C583" s="10">
        <v>585</v>
      </c>
    </row>
    <row r="584" spans="1:3">
      <c r="A584" s="8" t="s">
        <v>1212</v>
      </c>
      <c r="B584" s="2"/>
      <c r="C584" s="10">
        <v>586</v>
      </c>
    </row>
    <row r="585" spans="1:3">
      <c r="A585" s="8" t="s">
        <v>1213</v>
      </c>
      <c r="B585" s="2"/>
      <c r="C585" s="10">
        <v>587</v>
      </c>
    </row>
    <row r="586" spans="1:3">
      <c r="A586" s="8" t="s">
        <v>1214</v>
      </c>
      <c r="B586" s="2"/>
      <c r="C586" s="10">
        <v>588</v>
      </c>
    </row>
    <row r="587" spans="1:3">
      <c r="A587" s="8" t="s">
        <v>1215</v>
      </c>
      <c r="B587" s="2"/>
      <c r="C587" s="10">
        <v>589</v>
      </c>
    </row>
    <row r="588" spans="1:3">
      <c r="A588" s="8" t="s">
        <v>1216</v>
      </c>
      <c r="B588" s="2"/>
      <c r="C588" s="10">
        <v>590</v>
      </c>
    </row>
    <row r="589" spans="1:3">
      <c r="A589" s="8" t="s">
        <v>1217</v>
      </c>
      <c r="B589" s="2"/>
      <c r="C589" s="10">
        <v>591</v>
      </c>
    </row>
    <row r="590" spans="1:3">
      <c r="A590" s="8" t="s">
        <v>1218</v>
      </c>
      <c r="B590" s="2"/>
      <c r="C590" s="10">
        <v>592</v>
      </c>
    </row>
    <row r="591" spans="1:3">
      <c r="A591" s="8" t="s">
        <v>1219</v>
      </c>
      <c r="B591" s="2"/>
      <c r="C591" s="10">
        <v>593</v>
      </c>
    </row>
    <row r="592" spans="1:3">
      <c r="A592" s="8" t="s">
        <v>1220</v>
      </c>
      <c r="B592" s="2"/>
      <c r="C592" s="10">
        <v>594</v>
      </c>
    </row>
    <row r="593" spans="1:3">
      <c r="A593" s="8" t="s">
        <v>1221</v>
      </c>
      <c r="B593" s="2"/>
      <c r="C593" s="10">
        <v>595</v>
      </c>
    </row>
    <row r="594" spans="1:3">
      <c r="A594" s="8" t="s">
        <v>1222</v>
      </c>
      <c r="B594" s="2"/>
      <c r="C594" s="10">
        <v>596</v>
      </c>
    </row>
    <row r="595" spans="1:3">
      <c r="A595" s="8" t="s">
        <v>1223</v>
      </c>
      <c r="B595" s="2"/>
      <c r="C595" s="10">
        <v>597</v>
      </c>
    </row>
    <row r="596" spans="1:3">
      <c r="A596" s="8" t="s">
        <v>1224</v>
      </c>
      <c r="B596" s="2"/>
      <c r="C596" s="10">
        <v>598</v>
      </c>
    </row>
    <row r="597" spans="1:3">
      <c r="A597" s="8" t="s">
        <v>1225</v>
      </c>
      <c r="B597" s="2"/>
      <c r="C597" s="10">
        <v>599</v>
      </c>
    </row>
    <row r="598" spans="1:3">
      <c r="A598" s="8" t="s">
        <v>1226</v>
      </c>
      <c r="B598" s="2"/>
      <c r="C598" s="10">
        <v>600</v>
      </c>
    </row>
    <row r="599" spans="1:3">
      <c r="A599" s="8" t="s">
        <v>1227</v>
      </c>
      <c r="B599" s="2"/>
      <c r="C599" s="10">
        <v>601</v>
      </c>
    </row>
    <row r="600" spans="1:3">
      <c r="A600" s="8" t="s">
        <v>1228</v>
      </c>
      <c r="B600" s="2"/>
      <c r="C600" s="10">
        <v>602</v>
      </c>
    </row>
    <row r="601" spans="1:3">
      <c r="A601" s="8" t="s">
        <v>1229</v>
      </c>
      <c r="B601" s="2"/>
      <c r="C601" s="10">
        <v>603</v>
      </c>
    </row>
    <row r="602" spans="1:3">
      <c r="A602" s="8" t="s">
        <v>1230</v>
      </c>
      <c r="B602" s="2"/>
      <c r="C602" s="10">
        <v>604</v>
      </c>
    </row>
    <row r="603" spans="1:3">
      <c r="A603" s="8" t="s">
        <v>1231</v>
      </c>
      <c r="B603" s="2"/>
      <c r="C603" s="10">
        <v>605</v>
      </c>
    </row>
    <row r="604" spans="1:3">
      <c r="A604" s="8" t="s">
        <v>1232</v>
      </c>
      <c r="B604" s="2"/>
      <c r="C604" s="10">
        <v>606</v>
      </c>
    </row>
    <row r="605" spans="1:3">
      <c r="A605" s="8" t="s">
        <v>1233</v>
      </c>
      <c r="B605" s="2"/>
      <c r="C605" s="10">
        <v>607</v>
      </c>
    </row>
    <row r="606" spans="1:3">
      <c r="A606" s="8" t="s">
        <v>1234</v>
      </c>
      <c r="B606" s="2"/>
      <c r="C606" s="10">
        <v>608</v>
      </c>
    </row>
  </sheetData>
  <conditionalFormatting sqref="C98">
    <cfRule type="duplicateValues" dxfId="0" priority="26"/>
  </conditionalFormatting>
  <conditionalFormatting sqref="C291">
    <cfRule type="duplicateValues" dxfId="0" priority="23"/>
  </conditionalFormatting>
  <conditionalFormatting sqref="C324">
    <cfRule type="duplicateValues" dxfId="0" priority="14"/>
  </conditionalFormatting>
  <conditionalFormatting sqref="C499">
    <cfRule type="duplicateValues" dxfId="0" priority="8"/>
  </conditionalFormatting>
  <conditionalFormatting sqref="C515">
    <cfRule type="duplicateValues" dxfId="0" priority="4"/>
  </conditionalFormatting>
  <conditionalFormatting sqref="C524">
    <cfRule type="duplicateValues" dxfId="0" priority="2"/>
  </conditionalFormatting>
  <conditionalFormatting sqref="B300:B304">
    <cfRule type="duplicateValues" dxfId="0" priority="21"/>
  </conditionalFormatting>
  <conditionalFormatting sqref="B317:B319">
    <cfRule type="duplicateValues" dxfId="0" priority="17"/>
  </conditionalFormatting>
  <conditionalFormatting sqref="B320:B324">
    <cfRule type="duplicateValues" dxfId="0" priority="15"/>
  </conditionalFormatting>
  <conditionalFormatting sqref="C107:C283">
    <cfRule type="duplicateValues" dxfId="0" priority="25"/>
  </conditionalFormatting>
  <conditionalFormatting sqref="C284:C290">
    <cfRule type="duplicateValues" dxfId="0" priority="24"/>
  </conditionalFormatting>
  <conditionalFormatting sqref="C292:C294">
    <cfRule type="duplicateValues" dxfId="0" priority="22"/>
  </conditionalFormatting>
  <conditionalFormatting sqref="C300:C304">
    <cfRule type="duplicateValues" dxfId="0" priority="20"/>
  </conditionalFormatting>
  <conditionalFormatting sqref="C317:C319">
    <cfRule type="duplicateValues" dxfId="0" priority="16"/>
  </conditionalFormatting>
  <conditionalFormatting sqref="C320:C323">
    <cfRule type="duplicateValues" dxfId="0" priority="13"/>
  </conditionalFormatting>
  <conditionalFormatting sqref="C395:C406">
    <cfRule type="duplicateValues" dxfId="0" priority="12"/>
  </conditionalFormatting>
  <conditionalFormatting sqref="C510:C514">
    <cfRule type="duplicateValues" dxfId="0" priority="5"/>
  </conditionalFormatting>
  <conditionalFormatting sqref="C518:C522">
    <cfRule type="duplicateValues" dxfId="0" priority="3"/>
  </conditionalFormatting>
  <conditionalFormatting sqref="B1:B97 B99:B102 B104:B294 B296:B299 B305:B316 B325:B497 B499:B606">
    <cfRule type="duplicateValues" dxfId="0" priority="28"/>
  </conditionalFormatting>
  <conditionalFormatting sqref="C1:C97 C99:C106 C296:C299 C305 C315:C316 C325:C394 C407 C498 C509 C516:C517 C523 C525:C539 C547 C549 C551 C553 C555 C557 C559 C561 C563 C565 C567 C569 C571 C573 C575 C577 C579 C581 C583 C585 C587 C589 C591 C593 C595 C597 C599 C601 C603 C605">
    <cfRule type="duplicateValues" dxfId="0" priority="27"/>
  </conditionalFormatting>
  <conditionalFormatting sqref="C306 C309:C310 C313:C314">
    <cfRule type="duplicateValues" dxfId="0" priority="19"/>
  </conditionalFormatting>
  <conditionalFormatting sqref="C307:C308 C311:C312">
    <cfRule type="duplicateValues" dxfId="0" priority="18"/>
  </conditionalFormatting>
  <conditionalFormatting sqref="C408:C416 C419:C424 C427:C432 C435:C440 C443:C448 C451:C456 C459:C464 C467:C472 C475:C480 C483:C485 C488:C490 C493:C494 C496:C497">
    <cfRule type="duplicateValues" dxfId="0" priority="11"/>
  </conditionalFormatting>
  <conditionalFormatting sqref="C417 C425 C433 C441 C449 C457 C465 C473 C481 C486 C491">
    <cfRule type="duplicateValues" dxfId="0" priority="10"/>
  </conditionalFormatting>
  <conditionalFormatting sqref="C418 C426 C434 C442 C450 C458 C466 C474 C482 C487 C492 C495">
    <cfRule type="duplicateValues" dxfId="0" priority="9"/>
  </conditionalFormatting>
  <conditionalFormatting sqref="C500:C501 C503 C505 C507">
    <cfRule type="duplicateValues" dxfId="0" priority="7"/>
  </conditionalFormatting>
  <conditionalFormatting sqref="C502 C504 C506 C508">
    <cfRule type="duplicateValues" dxfId="0" priority="6"/>
  </conditionalFormatting>
  <conditionalFormatting sqref="C540:C546 C548 C550 C552 C554 C556 C558 C560 C562 C564 C566 C568 C570 C572 C574 C576 C578 C580 C582 C584 C586 C588 C590 C592 C594 C596 C598 C600 C602 C604 C606">
    <cfRule type="duplicateValues" dxfId="0" priority="1"/>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e1253</dc:creator>
  <cp:lastModifiedBy>c-</cp:lastModifiedBy>
  <dcterms:created xsi:type="dcterms:W3CDTF">2024-03-04T08:21:00Z</dcterms:created>
  <dcterms:modified xsi:type="dcterms:W3CDTF">2024-06-21T05:50:09Z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76E3BF7EA219454887456E241523768D_12</vt:lpwstr>
  </property>
  <property fmtid="{D5CDD505-2E9C-101B-9397-08002B2CF9AE}" pid="3" name="KSOProductBuildVer">
    <vt:lpwstr>2052-12.1.0.16929</vt:lpwstr>
  </property>
</Properties>
</file>