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41BB82CF-2A89-4F6B-A1D3-F83F85DBB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00000000-0006-0000-0000-000001000000}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1：坐骑成长基金
2：宠物成长基金
3：宝石成长基金</t>
        </r>
      </text>
    </comment>
    <comment ref="C1" authorId="0" shapeId="0" xr:uid="{00000000-0006-0000-0000-000002000000}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1：等级
2：品质id
3：星级
4:几颗等级几的宝石  （2|1：等级2的宝石1颗）</t>
        </r>
      </text>
    </comment>
  </commentList>
</comments>
</file>

<file path=xl/sharedStrings.xml><?xml version="1.0" encoding="utf-8"?>
<sst xmlns="http://schemas.openxmlformats.org/spreadsheetml/2006/main" count="107" uniqueCount="102">
  <si>
    <t>id</t>
  </si>
  <si>
    <t>基金类型</t>
  </si>
  <si>
    <t>任务类型</t>
  </si>
  <si>
    <t>任务文本</t>
  </si>
  <si>
    <t>达成条件</t>
  </si>
  <si>
    <t>免费奖励</t>
  </si>
  <si>
    <t>付费奖励</t>
  </si>
  <si>
    <t>免费奖励1</t>
  </si>
  <si>
    <t>付费奖励1</t>
  </si>
  <si>
    <t>f_id</t>
  </si>
  <si>
    <t>f_FundType</t>
  </si>
  <si>
    <t>f_TaskType</t>
  </si>
  <si>
    <t>f_TaskText</t>
  </si>
  <si>
    <t>f_Condition</t>
  </si>
  <si>
    <t>f_FreeReward</t>
  </si>
  <si>
    <t>f_RmbReward</t>
  </si>
  <si>
    <t>ushort</t>
  </si>
  <si>
    <t>string</t>
  </si>
  <si>
    <t>成功合成精良品质的宠物</t>
  </si>
  <si>
    <t>成功合成稀有品质的宠物</t>
  </si>
  <si>
    <t>成功合成史诗品质的宠物</t>
  </si>
  <si>
    <t>成功合成传奇品质的宠物</t>
  </si>
  <si>
    <t>成功合成英雄品质的宠物</t>
  </si>
  <si>
    <t>成功合成天赐品质的宠物</t>
  </si>
  <si>
    <t>成功合成神铸品质的宠物</t>
  </si>
  <si>
    <t>任意宠物星级达到1星</t>
  </si>
  <si>
    <t>任意宠物星级达到2星</t>
  </si>
  <si>
    <t>任意宠物星级达到3星</t>
  </si>
  <si>
    <t>任意宠物星级达到5星</t>
  </si>
  <si>
    <t>任意宠物星级达到7星</t>
  </si>
  <si>
    <t>任意宠物星级达到9星</t>
  </si>
  <si>
    <t>任意宠物星级达到10星</t>
  </si>
  <si>
    <t>任意坐骑达到10级</t>
  </si>
  <si>
    <t>任意坐骑达到20级</t>
  </si>
  <si>
    <t>任意坐骑达到30级</t>
  </si>
  <si>
    <t>任意坐骑达到40级</t>
  </si>
  <si>
    <t>任意坐骑达到60级</t>
  </si>
  <si>
    <t>任意坐骑达到80级</t>
  </si>
  <si>
    <t>任意坐骑达到100级</t>
  </si>
  <si>
    <t>任意坐骑星级达到1星</t>
  </si>
  <si>
    <t>任意坐骑星级达到2星</t>
  </si>
  <si>
    <t>任意坐骑星级达到3星</t>
  </si>
  <si>
    <t>任意坐骑星级达到4星</t>
  </si>
  <si>
    <t>任意坐骑星级达到5星</t>
  </si>
  <si>
    <t>任意坐骑星级达到6星</t>
  </si>
  <si>
    <t>任意坐骑星级达到7星</t>
  </si>
  <si>
    <t>任意坐骑星级达到8星</t>
  </si>
  <si>
    <t>获得1颗等级1的宝石</t>
  </si>
  <si>
    <t>1|1</t>
  </si>
  <si>
    <t>获得2颗等级1的宝石</t>
  </si>
  <si>
    <t>1|2</t>
  </si>
  <si>
    <t>获得1颗等级2的宝石</t>
  </si>
  <si>
    <t>2|1</t>
  </si>
  <si>
    <t>获得2颗等级2的宝石</t>
  </si>
  <si>
    <t>2|2</t>
  </si>
  <si>
    <t>获得1颗等级3的宝石</t>
  </si>
  <si>
    <t>3|1</t>
  </si>
  <si>
    <t>获得2颗等级3的宝石</t>
  </si>
  <si>
    <t>3|2</t>
  </si>
  <si>
    <t>获得1颗等级4的宝石</t>
  </si>
  <si>
    <t>4|1</t>
  </si>
  <si>
    <t>获得2颗等级4的宝石</t>
  </si>
  <si>
    <t>4|2</t>
  </si>
  <si>
    <t>获得1颗等级5的宝石</t>
  </si>
  <si>
    <t>5|1</t>
  </si>
  <si>
    <t>获得2颗等级5的宝石</t>
  </si>
  <si>
    <t>5|2</t>
  </si>
  <si>
    <t>获得1颗等级6的宝石</t>
  </si>
  <si>
    <t>6|1</t>
  </si>
  <si>
    <t>获得2颗等级6的宝石</t>
  </si>
  <si>
    <t>6|2</t>
  </si>
  <si>
    <t>获得1颗等级7的宝石</t>
  </si>
  <si>
    <t>7|1</t>
  </si>
  <si>
    <t>获得2颗等级7的宝石</t>
  </si>
  <si>
    <t>7|2</t>
  </si>
  <si>
    <t>获得1颗等级8的宝石</t>
  </si>
  <si>
    <t>8|1</t>
  </si>
  <si>
    <t>获得2颗等级8的宝石</t>
  </si>
  <si>
    <t>8|2</t>
  </si>
  <si>
    <t>获得1颗等级9的宝石</t>
  </si>
  <si>
    <t>9|1</t>
  </si>
  <si>
    <t>获得2颗等级9的宝石</t>
  </si>
  <si>
    <t>9|2</t>
  </si>
  <si>
    <t>获得1颗等级10的宝石</t>
  </si>
  <si>
    <t>10|1</t>
  </si>
  <si>
    <t>获得1颗等级11的宝石</t>
  </si>
  <si>
    <t>11|1</t>
  </si>
  <si>
    <t>获得1颗等级12的宝石</t>
  </si>
  <si>
    <t>12|1</t>
  </si>
  <si>
    <t>成功抽取金色史诗坐骑</t>
    <phoneticPr fontId="5" type="noConversion"/>
  </si>
  <si>
    <t>成功抽取红色天赐坐骑</t>
    <phoneticPr fontId="5" type="noConversion"/>
  </si>
  <si>
    <t>成功抽取紫色稀有坐骑</t>
    <phoneticPr fontId="5" type="noConversion"/>
  </si>
  <si>
    <t>成功抽取蓝色精良坐骑</t>
    <phoneticPr fontId="5" type="noConversion"/>
  </si>
  <si>
    <t>成功抽取绿色优秀坐骑</t>
    <phoneticPr fontId="5" type="noConversion"/>
  </si>
  <si>
    <t>成功抽取灰色普通坐骑</t>
    <phoneticPr fontId="5" type="noConversion"/>
  </si>
  <si>
    <t>宠物等级达到10级</t>
  </si>
  <si>
    <t>宠物等级达到20级</t>
  </si>
  <si>
    <t>宠物等级达到30级</t>
  </si>
  <si>
    <t>宠物等级达到40级</t>
  </si>
  <si>
    <t>宠物等级达到60级</t>
  </si>
  <si>
    <t>宠物等级达到80级</t>
  </si>
  <si>
    <t>宠物等级达到100级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</si>
</sst>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D5" sqref="D5:D11"/>
    </sheetView>
  </sheetViews>
  <sheetFormatPr defaultColWidth="9" defaultRowHeight="14.25" x14ac:dyDescent="0.2"/>
  <cols>
    <col min="2" max="2" width="12.375" customWidth="1"/>
    <col min="3" max="3" width="16.125" customWidth="1"/>
    <col min="4" max="4" width="20.375" customWidth="1"/>
    <col min="5" max="5" width="23.125" style="1" customWidth="1"/>
    <col min="6" max="6" width="13.125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K1" t="s">
        <v>7</v>
      </c>
      <c r="L1" t="s">
        <v>8</v>
      </c>
    </row>
    <row r="2" spans="1:12" x14ac:dyDescent="0.2">
      <c r="A2" t="s">
        <v>9</v>
      </c>
      <c r="B2" t="s">
        <v>10</v>
      </c>
      <c r="C2" t="s">
        <v>11</v>
      </c>
      <c r="D2" t="s">
        <v>12</v>
      </c>
      <c r="E2" s="1" t="s">
        <v>13</v>
      </c>
      <c r="F2" t="s">
        <v>14</v>
      </c>
      <c r="G2" t="s">
        <v>15</v>
      </c>
    </row>
    <row r="3" spans="1:12" x14ac:dyDescent="0.2">
      <c r="A3" t="s">
        <v>16</v>
      </c>
      <c r="B3" t="s">
        <v>16</v>
      </c>
      <c r="C3" t="s">
        <v>16</v>
      </c>
      <c r="D3" t="s">
        <v>17</v>
      </c>
      <c r="E3" s="1" t="s">
        <v>17</v>
      </c>
      <c r="F3" t="s">
        <v>17</v>
      </c>
      <c r="G3" t="s">
        <v>17</v>
      </c>
    </row>
    <row r="4" spans="1:12" x14ac:dyDescent="0.2">
      <c r="A4">
        <v>1</v>
      </c>
      <c r="B4">
        <v>1</v>
      </c>
      <c r="C4">
        <v>1</v>
      </c>
      <c r="D4">
        <v>1</v>
      </c>
      <c r="E4" s="1">
        <v>1</v>
      </c>
      <c r="F4">
        <v>1</v>
      </c>
      <c r="G4">
        <v>1</v>
      </c>
    </row>
    <row r="5" spans="1:12" x14ac:dyDescent="0.2">
      <c r="A5">
        <v>1</v>
      </c>
      <c r="B5">
        <v>2</v>
      </c>
      <c r="C5">
        <v>1</v>
      </c>
      <c r="D5" s="2" t="s">
        <v>95</v>
      </c>
      <c r="E5" s="3">
        <v>10</v>
      </c>
      <c r="F5" t="str">
        <f>_xlfn.CONCAT(336,"-",$K5)</f>
        <v>336-100</v>
      </c>
      <c r="G5" t="str">
        <f>_xlfn.CONCAT(336,"-",$L5)</f>
        <v>336-1000</v>
      </c>
      <c r="K5" s="2">
        <v>100</v>
      </c>
      <c r="L5" s="2">
        <v>1000</v>
      </c>
    </row>
    <row r="6" spans="1:12" x14ac:dyDescent="0.2">
      <c r="A6">
        <v>2</v>
      </c>
      <c r="B6">
        <v>2</v>
      </c>
      <c r="C6">
        <v>1</v>
      </c>
      <c r="D6" s="2" t="s">
        <v>96</v>
      </c>
      <c r="E6" s="3">
        <v>20</v>
      </c>
      <c r="F6" t="str">
        <f t="shared" ref="F6:F11" si="0">_xlfn.CONCAT(336,"-",$K6)</f>
        <v>336-100</v>
      </c>
      <c r="G6" t="str">
        <f t="shared" ref="G6:G11" si="1">_xlfn.CONCAT(336,"-",$L6)</f>
        <v>336-1000</v>
      </c>
      <c r="K6" s="2">
        <v>100</v>
      </c>
      <c r="L6" s="2">
        <v>1000</v>
      </c>
    </row>
    <row r="7" spans="1:12" x14ac:dyDescent="0.2">
      <c r="A7">
        <v>3</v>
      </c>
      <c r="B7">
        <v>2</v>
      </c>
      <c r="C7">
        <v>1</v>
      </c>
      <c r="D7" s="2" t="s">
        <v>97</v>
      </c>
      <c r="E7" s="3">
        <v>30</v>
      </c>
      <c r="F7" t="str">
        <f t="shared" si="0"/>
        <v>336-100</v>
      </c>
      <c r="G7" t="str">
        <f t="shared" si="1"/>
        <v>336-3000</v>
      </c>
      <c r="K7" s="2">
        <v>100</v>
      </c>
      <c r="L7" s="2">
        <v>3000</v>
      </c>
    </row>
    <row r="8" spans="1:12" x14ac:dyDescent="0.2">
      <c r="A8">
        <v>4</v>
      </c>
      <c r="B8">
        <v>2</v>
      </c>
      <c r="C8">
        <v>1</v>
      </c>
      <c r="D8" s="2" t="s">
        <v>98</v>
      </c>
      <c r="E8" s="3">
        <v>40</v>
      </c>
      <c r="F8" t="str">
        <f t="shared" si="0"/>
        <v>336-200</v>
      </c>
      <c r="G8" t="str">
        <f t="shared" si="1"/>
        <v>336-3000</v>
      </c>
      <c r="K8" s="2">
        <v>200</v>
      </c>
      <c r="L8" s="2">
        <v>3000</v>
      </c>
    </row>
    <row r="9" spans="1:12" x14ac:dyDescent="0.2">
      <c r="A9">
        <v>5</v>
      </c>
      <c r="B9">
        <v>2</v>
      </c>
      <c r="C9">
        <v>1</v>
      </c>
      <c r="D9" s="2" t="s">
        <v>99</v>
      </c>
      <c r="E9" s="3">
        <v>60</v>
      </c>
      <c r="F9" t="str">
        <f t="shared" si="0"/>
        <v>336-300</v>
      </c>
      <c r="G9" t="str">
        <f t="shared" si="1"/>
        <v>336-5000</v>
      </c>
      <c r="K9" s="2">
        <v>300</v>
      </c>
      <c r="L9" s="2">
        <v>5000</v>
      </c>
    </row>
    <row r="10" spans="1:12" x14ac:dyDescent="0.2">
      <c r="A10">
        <v>6</v>
      </c>
      <c r="B10">
        <v>2</v>
      </c>
      <c r="C10">
        <v>1</v>
      </c>
      <c r="D10" s="2" t="s">
        <v>100</v>
      </c>
      <c r="E10" s="3">
        <v>80</v>
      </c>
      <c r="F10" t="str">
        <f t="shared" si="0"/>
        <v>336-300</v>
      </c>
      <c r="G10" t="str">
        <f t="shared" si="1"/>
        <v>336-10000</v>
      </c>
      <c r="K10" s="2">
        <v>300</v>
      </c>
      <c r="L10" s="2">
        <v>10000</v>
      </c>
    </row>
    <row r="11" spans="1:12" x14ac:dyDescent="0.2">
      <c r="A11">
        <v>7</v>
      </c>
      <c r="B11">
        <v>2</v>
      </c>
      <c r="C11">
        <v>1</v>
      </c>
      <c r="D11" s="2" t="s">
        <v>101</v>
      </c>
      <c r="E11" s="3">
        <v>100</v>
      </c>
      <c r="F11" t="str">
        <f t="shared" si="0"/>
        <v>336-500</v>
      </c>
      <c r="G11" t="str">
        <f t="shared" si="1"/>
        <v>336-10000</v>
      </c>
      <c r="K11" s="2">
        <v>500</v>
      </c>
      <c r="L11" s="2">
        <v>10000</v>
      </c>
    </row>
    <row r="12" spans="1:12" x14ac:dyDescent="0.2">
      <c r="A12">
        <v>8</v>
      </c>
      <c r="B12">
        <v>2</v>
      </c>
      <c r="C12">
        <v>2</v>
      </c>
      <c r="D12" s="2" t="s">
        <v>18</v>
      </c>
      <c r="E12" s="4">
        <v>3</v>
      </c>
      <c r="F12" t="str">
        <f>_xlfn.CONCAT(335,"-",$K12)</f>
        <v>335-1</v>
      </c>
      <c r="G12" t="str">
        <f>_xlfn.CONCAT(335,"-",$L12)</f>
        <v>335-5</v>
      </c>
      <c r="K12" s="2">
        <v>1</v>
      </c>
      <c r="L12" s="2">
        <v>5</v>
      </c>
    </row>
    <row r="13" spans="1:12" x14ac:dyDescent="0.2">
      <c r="A13">
        <v>9</v>
      </c>
      <c r="B13">
        <v>2</v>
      </c>
      <c r="C13">
        <v>2</v>
      </c>
      <c r="D13" s="2" t="s">
        <v>19</v>
      </c>
      <c r="E13" s="4">
        <v>4</v>
      </c>
      <c r="F13" t="str">
        <f t="shared" ref="F13:F18" si="2">_xlfn.CONCAT(335,"-",$K13)</f>
        <v>335-1</v>
      </c>
      <c r="G13" t="str">
        <f t="shared" ref="G13:G18" si="3">_xlfn.CONCAT(335,"-",$L13)</f>
        <v>335-5</v>
      </c>
      <c r="K13" s="2">
        <v>1</v>
      </c>
      <c r="L13" s="2">
        <v>5</v>
      </c>
    </row>
    <row r="14" spans="1:12" x14ac:dyDescent="0.2">
      <c r="A14">
        <v>10</v>
      </c>
      <c r="B14">
        <v>2</v>
      </c>
      <c r="C14">
        <v>2</v>
      </c>
      <c r="D14" s="2" t="s">
        <v>20</v>
      </c>
      <c r="E14" s="4">
        <v>5</v>
      </c>
      <c r="F14" t="str">
        <f t="shared" si="2"/>
        <v>335-3</v>
      </c>
      <c r="G14" t="str">
        <f t="shared" si="3"/>
        <v>335-10</v>
      </c>
      <c r="K14" s="2">
        <v>3</v>
      </c>
      <c r="L14" s="2">
        <v>10</v>
      </c>
    </row>
    <row r="15" spans="1:12" x14ac:dyDescent="0.2">
      <c r="A15">
        <v>11</v>
      </c>
      <c r="B15">
        <v>2</v>
      </c>
      <c r="C15">
        <v>2</v>
      </c>
      <c r="D15" s="2" t="s">
        <v>21</v>
      </c>
      <c r="E15" s="4">
        <v>6</v>
      </c>
      <c r="F15" t="str">
        <f t="shared" si="2"/>
        <v>335-3</v>
      </c>
      <c r="G15" t="str">
        <f t="shared" si="3"/>
        <v>335-10</v>
      </c>
      <c r="K15" s="2">
        <v>3</v>
      </c>
      <c r="L15" s="2">
        <v>10</v>
      </c>
    </row>
    <row r="16" spans="1:12" x14ac:dyDescent="0.2">
      <c r="A16">
        <v>12</v>
      </c>
      <c r="B16">
        <v>2</v>
      </c>
      <c r="C16">
        <v>2</v>
      </c>
      <c r="D16" s="2" t="s">
        <v>22</v>
      </c>
      <c r="E16" s="4">
        <v>7</v>
      </c>
      <c r="F16" t="str">
        <f t="shared" si="2"/>
        <v>335-5</v>
      </c>
      <c r="G16" t="str">
        <f t="shared" si="3"/>
        <v>335-15</v>
      </c>
      <c r="K16" s="2">
        <v>5</v>
      </c>
      <c r="L16" s="2">
        <v>15</v>
      </c>
    </row>
    <row r="17" spans="1:12" x14ac:dyDescent="0.2">
      <c r="A17">
        <v>13</v>
      </c>
      <c r="B17">
        <v>2</v>
      </c>
      <c r="C17">
        <v>2</v>
      </c>
      <c r="D17" s="2" t="s">
        <v>23</v>
      </c>
      <c r="E17" s="4">
        <v>8</v>
      </c>
      <c r="F17" t="str">
        <f t="shared" si="2"/>
        <v>335-5</v>
      </c>
      <c r="G17" t="str">
        <f t="shared" si="3"/>
        <v>335-15</v>
      </c>
      <c r="K17" s="2">
        <v>5</v>
      </c>
      <c r="L17" s="2">
        <v>15</v>
      </c>
    </row>
    <row r="18" spans="1:12" x14ac:dyDescent="0.2">
      <c r="A18">
        <v>14</v>
      </c>
      <c r="B18">
        <v>2</v>
      </c>
      <c r="C18">
        <v>2</v>
      </c>
      <c r="D18" s="2" t="s">
        <v>24</v>
      </c>
      <c r="E18" s="4">
        <v>9</v>
      </c>
      <c r="F18" t="str">
        <f t="shared" si="2"/>
        <v>335-10</v>
      </c>
      <c r="G18" t="str">
        <f t="shared" si="3"/>
        <v>335-20</v>
      </c>
      <c r="K18" s="2">
        <v>10</v>
      </c>
      <c r="L18" s="2">
        <v>20</v>
      </c>
    </row>
    <row r="19" spans="1:12" x14ac:dyDescent="0.2">
      <c r="A19">
        <v>15</v>
      </c>
      <c r="B19">
        <v>2</v>
      </c>
      <c r="C19">
        <v>3</v>
      </c>
      <c r="D19" s="2" t="s">
        <v>25</v>
      </c>
      <c r="E19" s="3">
        <v>1</v>
      </c>
      <c r="F19" t="str">
        <f>_xlfn.CONCAT(334,"-",$K19)</f>
        <v>334-10</v>
      </c>
      <c r="G19" t="str">
        <f>_xlfn.CONCAT(334,"-",$L19)</f>
        <v>334-100</v>
      </c>
      <c r="K19" s="2">
        <v>10</v>
      </c>
      <c r="L19" s="2">
        <v>100</v>
      </c>
    </row>
    <row r="20" spans="1:12" x14ac:dyDescent="0.2">
      <c r="A20">
        <v>16</v>
      </c>
      <c r="B20">
        <v>2</v>
      </c>
      <c r="C20">
        <v>3</v>
      </c>
      <c r="D20" s="2" t="s">
        <v>26</v>
      </c>
      <c r="E20" s="3">
        <v>2</v>
      </c>
      <c r="F20" t="str">
        <f t="shared" ref="F20:F25" si="4">_xlfn.CONCAT(334,"-",$K20)</f>
        <v>334-20</v>
      </c>
      <c r="G20" t="str">
        <f t="shared" ref="G20:G25" si="5">_xlfn.CONCAT(334,"-",$L20)</f>
        <v>334-200</v>
      </c>
      <c r="K20" s="2">
        <v>20</v>
      </c>
      <c r="L20" s="2">
        <v>200</v>
      </c>
    </row>
    <row r="21" spans="1:12" x14ac:dyDescent="0.2">
      <c r="A21">
        <v>17</v>
      </c>
      <c r="B21">
        <v>2</v>
      </c>
      <c r="C21">
        <v>3</v>
      </c>
      <c r="D21" s="2" t="s">
        <v>27</v>
      </c>
      <c r="E21" s="3">
        <v>3</v>
      </c>
      <c r="F21" t="str">
        <f t="shared" si="4"/>
        <v>334-30</v>
      </c>
      <c r="G21" t="str">
        <f t="shared" si="5"/>
        <v>334-300</v>
      </c>
      <c r="K21" s="2">
        <v>30</v>
      </c>
      <c r="L21" s="2">
        <v>300</v>
      </c>
    </row>
    <row r="22" spans="1:12" x14ac:dyDescent="0.2">
      <c r="A22">
        <v>18</v>
      </c>
      <c r="B22">
        <v>2</v>
      </c>
      <c r="C22">
        <v>3</v>
      </c>
      <c r="D22" s="2" t="s">
        <v>28</v>
      </c>
      <c r="E22" s="3">
        <v>5</v>
      </c>
      <c r="F22" t="str">
        <f t="shared" si="4"/>
        <v>334-40</v>
      </c>
      <c r="G22" t="str">
        <f t="shared" si="5"/>
        <v>334-500</v>
      </c>
      <c r="K22" s="2">
        <v>40</v>
      </c>
      <c r="L22" s="2">
        <v>500</v>
      </c>
    </row>
    <row r="23" spans="1:12" x14ac:dyDescent="0.2">
      <c r="A23">
        <v>19</v>
      </c>
      <c r="B23">
        <v>2</v>
      </c>
      <c r="C23">
        <v>3</v>
      </c>
      <c r="D23" s="2" t="s">
        <v>29</v>
      </c>
      <c r="E23" s="3">
        <v>7</v>
      </c>
      <c r="F23" t="str">
        <f t="shared" si="4"/>
        <v>334-60</v>
      </c>
      <c r="G23" t="str">
        <f t="shared" si="5"/>
        <v>334-800</v>
      </c>
      <c r="K23" s="2">
        <v>60</v>
      </c>
      <c r="L23" s="2">
        <v>800</v>
      </c>
    </row>
    <row r="24" spans="1:12" x14ac:dyDescent="0.2">
      <c r="A24">
        <v>20</v>
      </c>
      <c r="B24">
        <v>2</v>
      </c>
      <c r="C24">
        <v>3</v>
      </c>
      <c r="D24" s="2" t="s">
        <v>30</v>
      </c>
      <c r="E24" s="3">
        <v>9</v>
      </c>
      <c r="F24" t="str">
        <f t="shared" si="4"/>
        <v>334-80</v>
      </c>
      <c r="G24" t="str">
        <f t="shared" si="5"/>
        <v>334-1000</v>
      </c>
      <c r="K24" s="2">
        <v>80</v>
      </c>
      <c r="L24" s="2">
        <v>1000</v>
      </c>
    </row>
    <row r="25" spans="1:12" x14ac:dyDescent="0.2">
      <c r="A25">
        <v>21</v>
      </c>
      <c r="B25">
        <v>2</v>
      </c>
      <c r="C25">
        <v>3</v>
      </c>
      <c r="D25" s="2" t="s">
        <v>31</v>
      </c>
      <c r="E25" s="3">
        <v>10</v>
      </c>
      <c r="F25" t="str">
        <f t="shared" si="4"/>
        <v>334-100</v>
      </c>
      <c r="G25" t="str">
        <f t="shared" si="5"/>
        <v>334-2000</v>
      </c>
      <c r="K25" s="2">
        <v>100</v>
      </c>
      <c r="L25" s="2">
        <v>2000</v>
      </c>
    </row>
    <row r="26" spans="1:12" x14ac:dyDescent="0.2">
      <c r="A26">
        <v>22</v>
      </c>
      <c r="B26">
        <v>1</v>
      </c>
      <c r="C26" s="2">
        <v>1</v>
      </c>
      <c r="D26" s="2" t="s">
        <v>32</v>
      </c>
      <c r="E26" s="3">
        <v>10</v>
      </c>
      <c r="F26" t="str">
        <f>_xlfn.CONCAT(8,"-",$K26)</f>
        <v>8-50</v>
      </c>
      <c r="G26" t="str">
        <f>_xlfn.CONCAT(8,"-",$L26)</f>
        <v>8-100</v>
      </c>
      <c r="K26" s="2">
        <v>50</v>
      </c>
      <c r="L26" s="2">
        <v>100</v>
      </c>
    </row>
    <row r="27" spans="1:12" x14ac:dyDescent="0.2">
      <c r="A27">
        <v>23</v>
      </c>
      <c r="B27">
        <v>1</v>
      </c>
      <c r="C27" s="2">
        <v>1</v>
      </c>
      <c r="D27" s="2" t="s">
        <v>33</v>
      </c>
      <c r="E27" s="3">
        <v>20</v>
      </c>
      <c r="F27" t="str">
        <f t="shared" ref="F27:F32" si="6">_xlfn.CONCAT(8,"-",$K27)</f>
        <v>8-50</v>
      </c>
      <c r="G27" t="str">
        <f t="shared" ref="G27:G32" si="7">_xlfn.CONCAT(8,"-",$L27)</f>
        <v>8-200</v>
      </c>
      <c r="K27" s="2">
        <v>50</v>
      </c>
      <c r="L27" s="2">
        <v>200</v>
      </c>
    </row>
    <row r="28" spans="1:12" x14ac:dyDescent="0.2">
      <c r="A28">
        <v>24</v>
      </c>
      <c r="B28">
        <v>1</v>
      </c>
      <c r="C28" s="2">
        <v>1</v>
      </c>
      <c r="D28" s="2" t="s">
        <v>34</v>
      </c>
      <c r="E28" s="3">
        <v>30</v>
      </c>
      <c r="F28" t="str">
        <f t="shared" si="6"/>
        <v>8-50</v>
      </c>
      <c r="G28" t="str">
        <f t="shared" si="7"/>
        <v>8-300</v>
      </c>
      <c r="K28" s="2">
        <v>50</v>
      </c>
      <c r="L28" s="2">
        <v>300</v>
      </c>
    </row>
    <row r="29" spans="1:12" x14ac:dyDescent="0.2">
      <c r="A29">
        <v>25</v>
      </c>
      <c r="B29">
        <v>1</v>
      </c>
      <c r="C29" s="2">
        <v>1</v>
      </c>
      <c r="D29" s="2" t="s">
        <v>35</v>
      </c>
      <c r="E29" s="3">
        <v>40</v>
      </c>
      <c r="F29" t="str">
        <f t="shared" si="6"/>
        <v>8-100</v>
      </c>
      <c r="G29" t="str">
        <f t="shared" si="7"/>
        <v>8-400</v>
      </c>
      <c r="K29" s="2">
        <v>100</v>
      </c>
      <c r="L29" s="2">
        <v>400</v>
      </c>
    </row>
    <row r="30" spans="1:12" x14ac:dyDescent="0.2">
      <c r="A30">
        <v>26</v>
      </c>
      <c r="B30">
        <v>1</v>
      </c>
      <c r="C30" s="2">
        <v>1</v>
      </c>
      <c r="D30" s="2" t="s">
        <v>36</v>
      </c>
      <c r="E30" s="3">
        <v>60</v>
      </c>
      <c r="F30" t="str">
        <f t="shared" si="6"/>
        <v>8-150</v>
      </c>
      <c r="G30" t="str">
        <f t="shared" si="7"/>
        <v>8-600</v>
      </c>
      <c r="K30" s="2">
        <v>150</v>
      </c>
      <c r="L30" s="2">
        <v>600</v>
      </c>
    </row>
    <row r="31" spans="1:12" x14ac:dyDescent="0.2">
      <c r="A31">
        <v>27</v>
      </c>
      <c r="B31">
        <v>1</v>
      </c>
      <c r="C31" s="2">
        <v>1</v>
      </c>
      <c r="D31" s="2" t="s">
        <v>37</v>
      </c>
      <c r="E31" s="3">
        <v>80</v>
      </c>
      <c r="F31" t="str">
        <f t="shared" si="6"/>
        <v>8-200</v>
      </c>
      <c r="G31" t="str">
        <f t="shared" si="7"/>
        <v>8-800</v>
      </c>
      <c r="K31" s="2">
        <v>200</v>
      </c>
      <c r="L31" s="2">
        <v>800</v>
      </c>
    </row>
    <row r="32" spans="1:12" x14ac:dyDescent="0.2">
      <c r="A32">
        <v>28</v>
      </c>
      <c r="B32">
        <v>1</v>
      </c>
      <c r="C32" s="2">
        <v>1</v>
      </c>
      <c r="D32" s="2" t="s">
        <v>38</v>
      </c>
      <c r="E32" s="3">
        <v>100</v>
      </c>
      <c r="F32" t="str">
        <f t="shared" si="6"/>
        <v>8-200</v>
      </c>
      <c r="G32" t="str">
        <f t="shared" si="7"/>
        <v>8-1000</v>
      </c>
      <c r="K32" s="2">
        <v>200</v>
      </c>
      <c r="L32" s="2">
        <v>1000</v>
      </c>
    </row>
    <row r="33" spans="1:12" x14ac:dyDescent="0.2">
      <c r="A33">
        <v>29</v>
      </c>
      <c r="B33">
        <v>1</v>
      </c>
      <c r="C33" s="2">
        <v>2</v>
      </c>
      <c r="D33" s="6" t="s">
        <v>94</v>
      </c>
      <c r="E33" s="3">
        <v>1</v>
      </c>
      <c r="F33" t="str">
        <f>_xlfn.CONCAT(19,"-",$K33)</f>
        <v>19-1</v>
      </c>
      <c r="G33" t="str">
        <f>_xlfn.CONCAT(19,"-",$L33)</f>
        <v>19-5</v>
      </c>
      <c r="K33" s="2">
        <v>1</v>
      </c>
      <c r="L33" s="2">
        <v>5</v>
      </c>
    </row>
    <row r="34" spans="1:12" x14ac:dyDescent="0.2">
      <c r="A34">
        <v>30</v>
      </c>
      <c r="B34">
        <v>1</v>
      </c>
      <c r="C34" s="2">
        <v>2</v>
      </c>
      <c r="D34" s="6" t="s">
        <v>93</v>
      </c>
      <c r="E34" s="3">
        <v>2</v>
      </c>
      <c r="F34" t="str">
        <f t="shared" ref="F34:F38" si="8">_xlfn.CONCAT(19,"-",$K34)</f>
        <v>19-1</v>
      </c>
      <c r="G34" t="str">
        <f t="shared" ref="G34:G38" si="9">_xlfn.CONCAT(19,"-",$L34)</f>
        <v>19-5</v>
      </c>
      <c r="K34" s="2">
        <v>1</v>
      </c>
      <c r="L34" s="2">
        <v>5</v>
      </c>
    </row>
    <row r="35" spans="1:12" x14ac:dyDescent="0.2">
      <c r="A35">
        <v>31</v>
      </c>
      <c r="B35">
        <v>1</v>
      </c>
      <c r="C35" s="2">
        <v>2</v>
      </c>
      <c r="D35" s="6" t="s">
        <v>92</v>
      </c>
      <c r="E35" s="3">
        <v>3</v>
      </c>
      <c r="F35" t="str">
        <f t="shared" si="8"/>
        <v>19-3</v>
      </c>
      <c r="G35" t="str">
        <f t="shared" si="9"/>
        <v>19-5</v>
      </c>
      <c r="K35" s="2">
        <v>3</v>
      </c>
      <c r="L35" s="2">
        <v>5</v>
      </c>
    </row>
    <row r="36" spans="1:12" x14ac:dyDescent="0.2">
      <c r="A36">
        <v>32</v>
      </c>
      <c r="B36">
        <v>1</v>
      </c>
      <c r="C36" s="2">
        <v>2</v>
      </c>
      <c r="D36" s="6" t="s">
        <v>91</v>
      </c>
      <c r="E36" s="3">
        <v>4</v>
      </c>
      <c r="F36" t="str">
        <f t="shared" si="8"/>
        <v>19-3</v>
      </c>
      <c r="G36" t="str">
        <f t="shared" si="9"/>
        <v>19-7</v>
      </c>
      <c r="K36" s="2">
        <v>3</v>
      </c>
      <c r="L36" s="2">
        <v>7</v>
      </c>
    </row>
    <row r="37" spans="1:12" x14ac:dyDescent="0.2">
      <c r="A37">
        <v>33</v>
      </c>
      <c r="B37">
        <v>1</v>
      </c>
      <c r="C37" s="2">
        <v>2</v>
      </c>
      <c r="D37" s="6" t="s">
        <v>89</v>
      </c>
      <c r="E37" s="3">
        <v>5</v>
      </c>
      <c r="F37" t="str">
        <f t="shared" si="8"/>
        <v>19-5</v>
      </c>
      <c r="G37" t="str">
        <f t="shared" si="9"/>
        <v>19-7</v>
      </c>
      <c r="K37" s="2">
        <v>5</v>
      </c>
      <c r="L37" s="2">
        <v>7</v>
      </c>
    </row>
    <row r="38" spans="1:12" x14ac:dyDescent="0.2">
      <c r="A38">
        <v>34</v>
      </c>
      <c r="B38">
        <v>1</v>
      </c>
      <c r="C38" s="2">
        <v>2</v>
      </c>
      <c r="D38" s="6" t="s">
        <v>90</v>
      </c>
      <c r="E38" s="3">
        <v>8</v>
      </c>
      <c r="F38" t="str">
        <f t="shared" si="8"/>
        <v>19-5</v>
      </c>
      <c r="G38" t="str">
        <f t="shared" si="9"/>
        <v>19-10</v>
      </c>
      <c r="K38" s="2">
        <v>5</v>
      </c>
      <c r="L38" s="2">
        <v>10</v>
      </c>
    </row>
    <row r="39" spans="1:12" x14ac:dyDescent="0.2">
      <c r="A39">
        <v>35</v>
      </c>
      <c r="B39">
        <v>1</v>
      </c>
      <c r="C39" s="2">
        <v>3</v>
      </c>
      <c r="D39" s="2" t="s">
        <v>39</v>
      </c>
      <c r="E39" s="3">
        <v>1</v>
      </c>
      <c r="F39" t="str">
        <f>_xlfn.CONCAT(102,"-",$K39)</f>
        <v>102-1</v>
      </c>
      <c r="G39" t="str">
        <f>_xlfn.CONCAT(102,"-",$L39)</f>
        <v>102-3</v>
      </c>
      <c r="K39" s="2">
        <v>1</v>
      </c>
      <c r="L39" s="2">
        <v>3</v>
      </c>
    </row>
    <row r="40" spans="1:12" x14ac:dyDescent="0.2">
      <c r="A40">
        <v>36</v>
      </c>
      <c r="B40">
        <v>1</v>
      </c>
      <c r="C40" s="2">
        <v>3</v>
      </c>
      <c r="D40" s="2" t="s">
        <v>40</v>
      </c>
      <c r="E40" s="3">
        <v>2</v>
      </c>
      <c r="F40" t="str">
        <f t="shared" ref="F40:F46" si="10">_xlfn.CONCAT(102,"-",$K40)</f>
        <v>102-1</v>
      </c>
      <c r="G40" t="str">
        <f t="shared" ref="G40:G46" si="11">_xlfn.CONCAT(102,"-",$L40)</f>
        <v>102-3</v>
      </c>
      <c r="K40" s="2">
        <v>1</v>
      </c>
      <c r="L40" s="2">
        <v>3</v>
      </c>
    </row>
    <row r="41" spans="1:12" x14ac:dyDescent="0.2">
      <c r="A41">
        <v>37</v>
      </c>
      <c r="B41">
        <v>1</v>
      </c>
      <c r="C41" s="2">
        <v>3</v>
      </c>
      <c r="D41" s="2" t="s">
        <v>41</v>
      </c>
      <c r="E41" s="3">
        <v>3</v>
      </c>
      <c r="F41" t="str">
        <f t="shared" si="10"/>
        <v>102-1</v>
      </c>
      <c r="G41" t="str">
        <f t="shared" si="11"/>
        <v>102-3</v>
      </c>
      <c r="K41" s="2">
        <v>1</v>
      </c>
      <c r="L41" s="2">
        <v>3</v>
      </c>
    </row>
    <row r="42" spans="1:12" x14ac:dyDescent="0.2">
      <c r="A42">
        <v>38</v>
      </c>
      <c r="B42">
        <v>1</v>
      </c>
      <c r="C42" s="2">
        <v>3</v>
      </c>
      <c r="D42" s="2" t="s">
        <v>42</v>
      </c>
      <c r="E42" s="3">
        <v>4</v>
      </c>
      <c r="F42" t="str">
        <f t="shared" si="10"/>
        <v>102-1</v>
      </c>
      <c r="G42" t="str">
        <f t="shared" si="11"/>
        <v>102-3</v>
      </c>
      <c r="K42" s="2">
        <v>1</v>
      </c>
      <c r="L42" s="2">
        <v>3</v>
      </c>
    </row>
    <row r="43" spans="1:12" x14ac:dyDescent="0.2">
      <c r="A43">
        <v>39</v>
      </c>
      <c r="B43">
        <v>1</v>
      </c>
      <c r="C43" s="2">
        <v>3</v>
      </c>
      <c r="D43" s="2" t="s">
        <v>43</v>
      </c>
      <c r="E43" s="3">
        <v>5</v>
      </c>
      <c r="F43" t="str">
        <f t="shared" si="10"/>
        <v>102-2</v>
      </c>
      <c r="G43" t="str">
        <f t="shared" si="11"/>
        <v>102-5</v>
      </c>
      <c r="K43" s="2">
        <v>2</v>
      </c>
      <c r="L43" s="2">
        <v>5</v>
      </c>
    </row>
    <row r="44" spans="1:12" x14ac:dyDescent="0.2">
      <c r="A44">
        <v>40</v>
      </c>
      <c r="B44">
        <v>1</v>
      </c>
      <c r="C44" s="2">
        <v>3</v>
      </c>
      <c r="D44" s="2" t="s">
        <v>44</v>
      </c>
      <c r="E44" s="3">
        <v>6</v>
      </c>
      <c r="F44" t="str">
        <f t="shared" si="10"/>
        <v>102-2</v>
      </c>
      <c r="G44" t="str">
        <f t="shared" si="11"/>
        <v>102-5</v>
      </c>
      <c r="K44" s="2">
        <v>2</v>
      </c>
      <c r="L44" s="2">
        <v>5</v>
      </c>
    </row>
    <row r="45" spans="1:12" x14ac:dyDescent="0.2">
      <c r="A45">
        <v>41</v>
      </c>
      <c r="B45">
        <v>1</v>
      </c>
      <c r="C45" s="2">
        <v>3</v>
      </c>
      <c r="D45" s="2" t="s">
        <v>45</v>
      </c>
      <c r="E45" s="3">
        <v>7</v>
      </c>
      <c r="F45" t="str">
        <f t="shared" si="10"/>
        <v>102-2</v>
      </c>
      <c r="G45" t="str">
        <f t="shared" si="11"/>
        <v>102-7</v>
      </c>
      <c r="K45" s="2">
        <v>2</v>
      </c>
      <c r="L45" s="2">
        <v>7</v>
      </c>
    </row>
    <row r="46" spans="1:12" x14ac:dyDescent="0.2">
      <c r="A46">
        <v>42</v>
      </c>
      <c r="B46">
        <v>1</v>
      </c>
      <c r="C46" s="2">
        <v>3</v>
      </c>
      <c r="D46" s="2" t="s">
        <v>46</v>
      </c>
      <c r="E46" s="3">
        <v>8</v>
      </c>
      <c r="F46" t="str">
        <f t="shared" si="10"/>
        <v>102-2</v>
      </c>
      <c r="G46" t="str">
        <f t="shared" si="11"/>
        <v>102-10</v>
      </c>
      <c r="K46" s="2">
        <v>2</v>
      </c>
      <c r="L46" s="2">
        <v>10</v>
      </c>
    </row>
    <row r="47" spans="1:12" x14ac:dyDescent="0.2">
      <c r="A47">
        <v>43</v>
      </c>
      <c r="B47">
        <v>3</v>
      </c>
      <c r="C47" s="2">
        <v>4</v>
      </c>
      <c r="D47" s="2" t="s">
        <v>47</v>
      </c>
      <c r="E47" s="5" t="s">
        <v>48</v>
      </c>
      <c r="F47" t="str">
        <f>_xlfn.CONCAT(59,"-",$K47)</f>
        <v>59-1</v>
      </c>
      <c r="G47" t="str">
        <f>_xlfn.CONCAT(59,"-",$L47)</f>
        <v>59-3</v>
      </c>
      <c r="K47" s="2">
        <v>1</v>
      </c>
      <c r="L47" s="2">
        <v>3</v>
      </c>
    </row>
    <row r="48" spans="1:12" x14ac:dyDescent="0.2">
      <c r="A48">
        <v>44</v>
      </c>
      <c r="B48">
        <v>3</v>
      </c>
      <c r="C48" s="2">
        <v>4</v>
      </c>
      <c r="D48" s="2" t="s">
        <v>49</v>
      </c>
      <c r="E48" s="5" t="s">
        <v>50</v>
      </c>
      <c r="F48" t="str">
        <f t="shared" ref="F48:F67" si="12">_xlfn.CONCAT(59,"-",$K48)</f>
        <v>59-1</v>
      </c>
      <c r="G48" t="str">
        <f t="shared" ref="G48:G67" si="13">_xlfn.CONCAT(59,"-",$L48)</f>
        <v>59-3</v>
      </c>
      <c r="K48" s="2">
        <v>1</v>
      </c>
      <c r="L48" s="2">
        <v>3</v>
      </c>
    </row>
    <row r="49" spans="1:12" x14ac:dyDescent="0.2">
      <c r="A49">
        <v>45</v>
      </c>
      <c r="B49">
        <v>3</v>
      </c>
      <c r="C49" s="2">
        <v>4</v>
      </c>
      <c r="D49" s="2" t="s">
        <v>51</v>
      </c>
      <c r="E49" s="5" t="s">
        <v>52</v>
      </c>
      <c r="F49" t="str">
        <f t="shared" si="12"/>
        <v>59-1</v>
      </c>
      <c r="G49" t="str">
        <f t="shared" si="13"/>
        <v>59-3</v>
      </c>
      <c r="K49" s="2">
        <v>1</v>
      </c>
      <c r="L49" s="2">
        <v>3</v>
      </c>
    </row>
    <row r="50" spans="1:12" x14ac:dyDescent="0.2">
      <c r="A50">
        <v>46</v>
      </c>
      <c r="B50">
        <v>3</v>
      </c>
      <c r="C50" s="2">
        <v>4</v>
      </c>
      <c r="D50" s="2" t="s">
        <v>53</v>
      </c>
      <c r="E50" s="5" t="s">
        <v>54</v>
      </c>
      <c r="F50" t="str">
        <f t="shared" si="12"/>
        <v>59-2</v>
      </c>
      <c r="G50" t="str">
        <f t="shared" si="13"/>
        <v>59-6</v>
      </c>
      <c r="K50" s="2">
        <v>2</v>
      </c>
      <c r="L50" s="2">
        <v>6</v>
      </c>
    </row>
    <row r="51" spans="1:12" x14ac:dyDescent="0.2">
      <c r="A51">
        <v>47</v>
      </c>
      <c r="B51">
        <v>3</v>
      </c>
      <c r="C51" s="2">
        <v>4</v>
      </c>
      <c r="D51" s="2" t="s">
        <v>55</v>
      </c>
      <c r="E51" s="5" t="s">
        <v>56</v>
      </c>
      <c r="F51" t="str">
        <f t="shared" si="12"/>
        <v>59-2</v>
      </c>
      <c r="G51" t="str">
        <f t="shared" si="13"/>
        <v>59-6</v>
      </c>
      <c r="K51" s="2">
        <v>2</v>
      </c>
      <c r="L51" s="2">
        <v>6</v>
      </c>
    </row>
    <row r="52" spans="1:12" x14ac:dyDescent="0.2">
      <c r="A52">
        <v>48</v>
      </c>
      <c r="B52">
        <v>3</v>
      </c>
      <c r="C52" s="2">
        <v>4</v>
      </c>
      <c r="D52" s="2" t="s">
        <v>57</v>
      </c>
      <c r="E52" s="5" t="s">
        <v>58</v>
      </c>
      <c r="F52" t="str">
        <f t="shared" si="12"/>
        <v>59-2</v>
      </c>
      <c r="G52" t="str">
        <f t="shared" si="13"/>
        <v>59-6</v>
      </c>
      <c r="K52" s="2">
        <v>2</v>
      </c>
      <c r="L52" s="2">
        <v>6</v>
      </c>
    </row>
    <row r="53" spans="1:12" x14ac:dyDescent="0.2">
      <c r="A53">
        <v>49</v>
      </c>
      <c r="B53">
        <v>3</v>
      </c>
      <c r="C53" s="2">
        <v>4</v>
      </c>
      <c r="D53" s="2" t="s">
        <v>59</v>
      </c>
      <c r="E53" s="5" t="s">
        <v>60</v>
      </c>
      <c r="F53" t="str">
        <f t="shared" si="12"/>
        <v>59-3</v>
      </c>
      <c r="G53" t="str">
        <f t="shared" si="13"/>
        <v>59-12</v>
      </c>
      <c r="K53" s="2">
        <v>3</v>
      </c>
      <c r="L53" s="2">
        <v>12</v>
      </c>
    </row>
    <row r="54" spans="1:12" x14ac:dyDescent="0.2">
      <c r="A54">
        <v>50</v>
      </c>
      <c r="B54">
        <v>3</v>
      </c>
      <c r="C54" s="2">
        <v>4</v>
      </c>
      <c r="D54" s="2" t="s">
        <v>61</v>
      </c>
      <c r="E54" s="5" t="s">
        <v>62</v>
      </c>
      <c r="F54" t="str">
        <f t="shared" si="12"/>
        <v>59-3</v>
      </c>
      <c r="G54" t="str">
        <f t="shared" si="13"/>
        <v>59-12</v>
      </c>
      <c r="K54" s="2">
        <v>3</v>
      </c>
      <c r="L54" s="2">
        <v>12</v>
      </c>
    </row>
    <row r="55" spans="1:12" x14ac:dyDescent="0.2">
      <c r="A55">
        <v>51</v>
      </c>
      <c r="B55">
        <v>3</v>
      </c>
      <c r="C55" s="2">
        <v>4</v>
      </c>
      <c r="D55" s="2" t="s">
        <v>63</v>
      </c>
      <c r="E55" s="5" t="s">
        <v>64</v>
      </c>
      <c r="F55" t="str">
        <f t="shared" si="12"/>
        <v>59-3</v>
      </c>
      <c r="G55" t="str">
        <f t="shared" si="13"/>
        <v>59-12</v>
      </c>
      <c r="K55" s="2">
        <v>3</v>
      </c>
      <c r="L55" s="2">
        <v>12</v>
      </c>
    </row>
    <row r="56" spans="1:12" x14ac:dyDescent="0.2">
      <c r="A56">
        <v>52</v>
      </c>
      <c r="B56">
        <v>3</v>
      </c>
      <c r="C56" s="2">
        <v>4</v>
      </c>
      <c r="D56" s="2" t="s">
        <v>65</v>
      </c>
      <c r="E56" s="5" t="s">
        <v>66</v>
      </c>
      <c r="F56" t="str">
        <f t="shared" si="12"/>
        <v>59-4</v>
      </c>
      <c r="G56" t="str">
        <f t="shared" si="13"/>
        <v>59-15</v>
      </c>
      <c r="K56" s="2">
        <v>4</v>
      </c>
      <c r="L56" s="2">
        <v>15</v>
      </c>
    </row>
    <row r="57" spans="1:12" x14ac:dyDescent="0.2">
      <c r="A57">
        <v>53</v>
      </c>
      <c r="B57">
        <v>3</v>
      </c>
      <c r="C57" s="2">
        <v>4</v>
      </c>
      <c r="D57" s="2" t="s">
        <v>67</v>
      </c>
      <c r="E57" s="5" t="s">
        <v>68</v>
      </c>
      <c r="F57" t="str">
        <f t="shared" si="12"/>
        <v>59-4</v>
      </c>
      <c r="G57" t="str">
        <f t="shared" si="13"/>
        <v>59-15</v>
      </c>
      <c r="K57" s="2">
        <v>4</v>
      </c>
      <c r="L57" s="2">
        <v>15</v>
      </c>
    </row>
    <row r="58" spans="1:12" x14ac:dyDescent="0.2">
      <c r="A58">
        <v>54</v>
      </c>
      <c r="B58">
        <v>3</v>
      </c>
      <c r="C58" s="2">
        <v>4</v>
      </c>
      <c r="D58" s="2" t="s">
        <v>69</v>
      </c>
      <c r="E58" s="5" t="s">
        <v>70</v>
      </c>
      <c r="F58" t="str">
        <f t="shared" si="12"/>
        <v>59-4</v>
      </c>
      <c r="G58" t="str">
        <f t="shared" si="13"/>
        <v>59-15</v>
      </c>
      <c r="K58" s="2">
        <v>4</v>
      </c>
      <c r="L58" s="2">
        <v>15</v>
      </c>
    </row>
    <row r="59" spans="1:12" x14ac:dyDescent="0.2">
      <c r="A59">
        <v>55</v>
      </c>
      <c r="B59">
        <v>3</v>
      </c>
      <c r="C59" s="2">
        <v>4</v>
      </c>
      <c r="D59" s="2" t="s">
        <v>71</v>
      </c>
      <c r="E59" s="5" t="s">
        <v>72</v>
      </c>
      <c r="F59" t="str">
        <f t="shared" si="12"/>
        <v>59-5</v>
      </c>
      <c r="G59" t="str">
        <f t="shared" si="13"/>
        <v>59-18</v>
      </c>
      <c r="K59" s="2">
        <v>5</v>
      </c>
      <c r="L59" s="2">
        <v>18</v>
      </c>
    </row>
    <row r="60" spans="1:12" x14ac:dyDescent="0.2">
      <c r="A60">
        <v>56</v>
      </c>
      <c r="B60">
        <v>3</v>
      </c>
      <c r="C60" s="2">
        <v>4</v>
      </c>
      <c r="D60" s="2" t="s">
        <v>73</v>
      </c>
      <c r="E60" s="5" t="s">
        <v>74</v>
      </c>
      <c r="F60" t="str">
        <f t="shared" si="12"/>
        <v>59-5</v>
      </c>
      <c r="G60" t="str">
        <f t="shared" si="13"/>
        <v>59-18</v>
      </c>
      <c r="K60" s="2">
        <v>5</v>
      </c>
      <c r="L60" s="2">
        <v>18</v>
      </c>
    </row>
    <row r="61" spans="1:12" x14ac:dyDescent="0.2">
      <c r="A61">
        <v>57</v>
      </c>
      <c r="B61">
        <v>3</v>
      </c>
      <c r="C61" s="2">
        <v>4</v>
      </c>
      <c r="D61" s="2" t="s">
        <v>75</v>
      </c>
      <c r="E61" s="5" t="s">
        <v>76</v>
      </c>
      <c r="F61" t="str">
        <f t="shared" si="12"/>
        <v>59-5</v>
      </c>
      <c r="G61" t="str">
        <f t="shared" si="13"/>
        <v>59-18</v>
      </c>
      <c r="K61" s="2">
        <v>5</v>
      </c>
      <c r="L61" s="2">
        <v>18</v>
      </c>
    </row>
    <row r="62" spans="1:12" x14ac:dyDescent="0.2">
      <c r="A62">
        <v>58</v>
      </c>
      <c r="B62">
        <v>3</v>
      </c>
      <c r="C62" s="2">
        <v>4</v>
      </c>
      <c r="D62" s="2" t="s">
        <v>77</v>
      </c>
      <c r="E62" s="5" t="s">
        <v>78</v>
      </c>
      <c r="F62" t="str">
        <f t="shared" si="12"/>
        <v>59-6</v>
      </c>
      <c r="G62" t="str">
        <f t="shared" si="13"/>
        <v>59-21</v>
      </c>
      <c r="K62" s="2">
        <v>6</v>
      </c>
      <c r="L62" s="2">
        <v>21</v>
      </c>
    </row>
    <row r="63" spans="1:12" x14ac:dyDescent="0.2">
      <c r="A63">
        <v>59</v>
      </c>
      <c r="B63">
        <v>3</v>
      </c>
      <c r="C63" s="2">
        <v>4</v>
      </c>
      <c r="D63" s="2" t="s">
        <v>79</v>
      </c>
      <c r="E63" s="5" t="s">
        <v>80</v>
      </c>
      <c r="F63" t="str">
        <f t="shared" si="12"/>
        <v>59-6</v>
      </c>
      <c r="G63" t="str">
        <f t="shared" si="13"/>
        <v>59-21</v>
      </c>
      <c r="K63" s="2">
        <v>6</v>
      </c>
      <c r="L63" s="2">
        <v>21</v>
      </c>
    </row>
    <row r="64" spans="1:12" x14ac:dyDescent="0.2">
      <c r="A64">
        <v>60</v>
      </c>
      <c r="B64">
        <v>3</v>
      </c>
      <c r="C64" s="2">
        <v>4</v>
      </c>
      <c r="D64" s="2" t="s">
        <v>81</v>
      </c>
      <c r="E64" s="5" t="s">
        <v>82</v>
      </c>
      <c r="F64" t="str">
        <f t="shared" si="12"/>
        <v>59-6</v>
      </c>
      <c r="G64" t="str">
        <f t="shared" si="13"/>
        <v>59-21</v>
      </c>
      <c r="K64" s="2">
        <v>6</v>
      </c>
      <c r="L64" s="2">
        <v>21</v>
      </c>
    </row>
    <row r="65" spans="1:12" x14ac:dyDescent="0.2">
      <c r="A65">
        <v>61</v>
      </c>
      <c r="B65">
        <v>3</v>
      </c>
      <c r="C65" s="2">
        <v>4</v>
      </c>
      <c r="D65" s="2" t="s">
        <v>83</v>
      </c>
      <c r="E65" s="5" t="s">
        <v>84</v>
      </c>
      <c r="F65" t="str">
        <f t="shared" si="12"/>
        <v>59-8</v>
      </c>
      <c r="G65" t="str">
        <f t="shared" si="13"/>
        <v>59-24</v>
      </c>
      <c r="K65" s="2">
        <v>8</v>
      </c>
      <c r="L65" s="2">
        <v>24</v>
      </c>
    </row>
    <row r="66" spans="1:12" x14ac:dyDescent="0.2">
      <c r="A66">
        <v>62</v>
      </c>
      <c r="B66">
        <v>3</v>
      </c>
      <c r="C66" s="2">
        <v>4</v>
      </c>
      <c r="D66" s="2" t="s">
        <v>85</v>
      </c>
      <c r="E66" s="5" t="s">
        <v>86</v>
      </c>
      <c r="F66" t="str">
        <f t="shared" si="12"/>
        <v>59-8</v>
      </c>
      <c r="G66" t="str">
        <f t="shared" si="13"/>
        <v>59-24</v>
      </c>
      <c r="K66" s="2">
        <v>8</v>
      </c>
      <c r="L66" s="2">
        <v>24</v>
      </c>
    </row>
    <row r="67" spans="1:12" x14ac:dyDescent="0.2">
      <c r="A67">
        <v>63</v>
      </c>
      <c r="B67">
        <v>3</v>
      </c>
      <c r="C67" s="2">
        <v>4</v>
      </c>
      <c r="D67" s="2" t="s">
        <v>87</v>
      </c>
      <c r="E67" s="5" t="s">
        <v>88</v>
      </c>
      <c r="F67" t="str">
        <f t="shared" si="12"/>
        <v>59-10</v>
      </c>
      <c r="G67" t="str">
        <f t="shared" si="13"/>
        <v>59-30</v>
      </c>
      <c r="K67" s="2">
        <v>10</v>
      </c>
      <c r="L67" s="2">
        <v>30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王子豪</cp:lastModifiedBy>
  <dcterms:created xsi:type="dcterms:W3CDTF">2015-06-05T18:19:00Z</dcterms:created>
  <dcterms:modified xsi:type="dcterms:W3CDTF">2023-09-06T02:46:51Z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A9726943F1A44D9B8759355816FD114A_12</vt:lpwstr>
  </property>
  <property fmtid="{D5CDD505-2E9C-101B-9397-08002B2CF9AE}" pid="3" name="KSOProductBuildVer">
    <vt:lpwstr>2052-12.1.0.15374</vt:lpwstr>
  </property>
</Properties>
</file>