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14E3F395-CF2B-455C-BC47-4EE6A2C1ED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Sheet1!$A$4:$AG$4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4" i="1" l="1"/>
  <c r="A74" i="1"/>
  <c r="J73" i="1"/>
  <c r="A73" i="1"/>
  <c r="J72" i="1"/>
  <c r="A72" i="1"/>
  <c r="J71" i="1"/>
  <c r="A71" i="1"/>
  <c r="J70" i="1"/>
  <c r="A70" i="1"/>
  <c r="J69" i="1"/>
  <c r="A69" i="1"/>
  <c r="J68" i="1"/>
  <c r="A68" i="1"/>
  <c r="J67" i="1"/>
  <c r="A67" i="1"/>
  <c r="J66" i="1"/>
  <c r="A66" i="1"/>
  <c r="J65" i="1"/>
  <c r="A65" i="1"/>
  <c r="J64" i="1"/>
  <c r="A64" i="1"/>
  <c r="J63" i="1"/>
  <c r="A63" i="1"/>
  <c r="J62" i="1"/>
  <c r="A62" i="1"/>
  <c r="J61" i="1"/>
  <c r="A61" i="1"/>
  <c r="J60" i="1"/>
  <c r="A60" i="1"/>
  <c r="AG59" i="1"/>
  <c r="J59" i="1"/>
  <c r="A59" i="1"/>
  <c r="J58" i="1"/>
  <c r="A58" i="1"/>
  <c r="J57" i="1"/>
  <c r="A57" i="1"/>
  <c r="J56" i="1"/>
  <c r="A56" i="1"/>
  <c r="J55" i="1"/>
  <c r="A55" i="1"/>
  <c r="J54" i="1"/>
  <c r="A54" i="1"/>
  <c r="J53" i="1"/>
  <c r="A53" i="1"/>
  <c r="J52" i="1"/>
  <c r="A52" i="1"/>
  <c r="J51" i="1"/>
  <c r="A51" i="1"/>
  <c r="J50" i="1"/>
  <c r="A50" i="1"/>
  <c r="J49" i="1"/>
  <c r="A49" i="1"/>
  <c r="J48" i="1"/>
  <c r="A48" i="1"/>
  <c r="J47" i="1"/>
  <c r="A47" i="1"/>
  <c r="J46" i="1"/>
  <c r="A46" i="1"/>
  <c r="J45" i="1"/>
  <c r="A45" i="1"/>
  <c r="J44" i="1"/>
  <c r="A44" i="1"/>
  <c r="J43" i="1"/>
  <c r="A43" i="1"/>
  <c r="J42" i="1"/>
  <c r="A42" i="1"/>
  <c r="J41" i="1"/>
  <c r="A41" i="1"/>
  <c r="J40" i="1"/>
  <c r="A40" i="1"/>
  <c r="J39" i="1"/>
  <c r="A39" i="1"/>
  <c r="J38" i="1"/>
  <c r="A38" i="1"/>
  <c r="J37" i="1"/>
  <c r="A37" i="1"/>
  <c r="J36" i="1"/>
  <c r="A36" i="1"/>
  <c r="R35" i="1"/>
  <c r="J35" i="1"/>
  <c r="A35" i="1"/>
  <c r="J34" i="1"/>
  <c r="A34" i="1"/>
  <c r="R33" i="1"/>
  <c r="J33" i="1"/>
  <c r="A33" i="1"/>
  <c r="J32" i="1"/>
  <c r="A32" i="1"/>
  <c r="R31" i="1"/>
  <c r="J31" i="1"/>
  <c r="A31" i="1"/>
  <c r="R30" i="1"/>
  <c r="J30" i="1"/>
  <c r="A30" i="1"/>
  <c r="J29" i="1"/>
  <c r="A29" i="1"/>
  <c r="R28" i="1"/>
  <c r="J28" i="1"/>
  <c r="A28" i="1"/>
  <c r="J27" i="1"/>
  <c r="A27" i="1"/>
  <c r="R26" i="1"/>
  <c r="J26" i="1"/>
  <c r="A26" i="1"/>
  <c r="R25" i="1"/>
  <c r="J25" i="1"/>
  <c r="A25" i="1"/>
  <c r="AG24" i="1"/>
  <c r="R24" i="1"/>
  <c r="J24" i="1"/>
  <c r="A24" i="1"/>
  <c r="R23" i="1"/>
  <c r="J23" i="1"/>
  <c r="A23" i="1"/>
  <c r="R22" i="1"/>
  <c r="J22" i="1"/>
  <c r="A22" i="1"/>
  <c r="R21" i="1"/>
  <c r="J21" i="1"/>
  <c r="A21" i="1"/>
  <c r="R20" i="1"/>
  <c r="J20" i="1"/>
  <c r="A20" i="1"/>
  <c r="R19" i="1"/>
  <c r="J19" i="1"/>
  <c r="A19" i="1"/>
  <c r="R18" i="1"/>
  <c r="J18" i="1"/>
  <c r="A18" i="1"/>
  <c r="R17" i="1"/>
  <c r="J17" i="1"/>
  <c r="A17" i="1"/>
  <c r="R16" i="1"/>
  <c r="J16" i="1"/>
  <c r="A16" i="1"/>
  <c r="R15" i="1"/>
  <c r="J15" i="1"/>
  <c r="A15" i="1"/>
  <c r="R14" i="1"/>
  <c r="J14" i="1"/>
  <c r="A14" i="1"/>
  <c r="R13" i="1"/>
  <c r="J13" i="1"/>
  <c r="A13" i="1"/>
  <c r="R12" i="1"/>
  <c r="J12" i="1"/>
  <c r="A12" i="1"/>
  <c r="R11" i="1"/>
  <c r="J11" i="1"/>
  <c r="A11" i="1"/>
  <c r="R10" i="1"/>
  <c r="J10" i="1"/>
  <c r="A10" i="1"/>
  <c r="R9" i="1"/>
  <c r="J9" i="1"/>
  <c r="A9" i="1"/>
  <c r="R8" i="1"/>
  <c r="J8" i="1"/>
  <c r="A8" i="1"/>
  <c r="R7" i="1"/>
  <c r="J7" i="1"/>
  <c r="A7" i="1"/>
  <c r="R6" i="1"/>
  <c r="J6" i="1"/>
  <c r="A6" i="1"/>
  <c r="R5" i="1"/>
  <c r="J5" i="1"/>
  <c r="A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ShengYe</author>
    <author>冰河</author>
  </authors>
  <commentList>
    <comment ref="D1" authorId="0" shapeId="0" xr:uid="{00000000-0006-0000-0000-000001000000}">
      <text>
        <r>
          <rPr>
            <sz val="9"/>
            <rFont val="宋体"/>
            <family val="3"/>
            <charset val="134"/>
          </rPr>
          <t>保留旧配置，存在值为1的英雄为新版本使用的英雄</t>
        </r>
      </text>
    </comment>
    <comment ref="E1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1：白色品质
2：蓝色品质
3：紫色品质
4：橙色品质
5：红色品质</t>
        </r>
      </text>
    </comment>
    <comment ref="I1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最小为3，代表战斗地图中的每一小格</t>
        </r>
      </text>
    </comment>
    <comment ref="K1" authorId="1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1：默认解锁
0：不解锁</t>
        </r>
      </text>
    </comment>
    <comment ref="L1" authorId="1" shapeId="0" xr:uid="{00000000-0006-0000-0000-000005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x-x
前面代表等级，后面代表解锁的技能id</t>
        </r>
      </text>
    </comment>
    <comment ref="M1" authorId="1" shapeId="0" xr:uid="{00000000-0006-0000-0000-000006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魔法值满了之后下一次攻击会使用技能条技能，只有有技能条技能的英雄才有魔法值概念</t>
        </r>
      </text>
    </comment>
    <comment ref="N1" authorId="1" shapeId="0" xr:uid="{00000000-0006-0000-0000-000007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每次攻击恢复的魔法值，可以理解为每次攻击间隔后恢复的魔法值，被动技能不算</t>
        </r>
      </text>
    </comment>
    <comment ref="O1" authorId="1" shapeId="0" xr:uid="{00000000-0006-0000-0000-000008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合成需要的英雄，必须从小到大填写</t>
        </r>
      </text>
    </comment>
    <comment ref="P1" authorId="1" shapeId="0" xr:uid="{00000000-0006-0000-0000-000009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只有品质1-4的英雄才填
能用于合成的所有神话英雄</t>
        </r>
      </text>
    </comment>
    <comment ref="S1" authorId="1" shapeId="0" xr:uid="{00000000-0006-0000-0000-00000A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1：输出
2：增益
3：控制</t>
        </r>
      </text>
    </comment>
    <comment ref="U1" authorId="1" shapeId="0" xr:uid="{00000000-0006-0000-0000-00000B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如果是化神后英雄，填1</t>
        </r>
      </text>
    </comment>
    <comment ref="AF1" authorId="1" shapeId="0" xr:uid="{00000000-0006-0000-0000-00000C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如果无法勾玉购买获取，需要写购买途径</t>
        </r>
      </text>
    </comment>
  </commentList>
</comments>
</file>

<file path=xl/sharedStrings.xml><?xml version="1.0" encoding="utf-8"?>
<sst xmlns="http://schemas.openxmlformats.org/spreadsheetml/2006/main" count="391" uniqueCount="258">
  <si>
    <t>id</t>
  </si>
  <si>
    <t>英雄id</t>
  </si>
  <si>
    <t>英雄名称</t>
  </si>
  <si>
    <t>英雄是否开启</t>
  </si>
  <si>
    <t>品质</t>
  </si>
  <si>
    <t>分类</t>
  </si>
  <si>
    <t>梯级</t>
  </si>
  <si>
    <t>显示排序</t>
  </si>
  <si>
    <t>攻击范围</t>
  </si>
  <si>
    <t>英雄基础属性</t>
  </si>
  <si>
    <t>默认解锁</t>
  </si>
  <si>
    <t>技能id</t>
  </si>
  <si>
    <t>最大魔法值</t>
  </si>
  <si>
    <t>单次攻击恢复魔法值</t>
  </si>
  <si>
    <t>合成需要的英雄</t>
  </si>
  <si>
    <t>能用于合成的英雄</t>
  </si>
  <si>
    <t>合成需要的货币</t>
  </si>
  <si>
    <t>皮肤</t>
  </si>
  <si>
    <t>英雄定位</t>
  </si>
  <si>
    <t>化神后id</t>
  </si>
  <si>
    <t>是否为化神后</t>
  </si>
  <si>
    <t>英雄碎片id</t>
  </si>
  <si>
    <t>通用升级英雄碎片</t>
  </si>
  <si>
    <t>满级后碎片转化价格</t>
  </si>
  <si>
    <t>主动技能概率</t>
  </si>
  <si>
    <t>主动技能文本</t>
  </si>
  <si>
    <t>主动技能消耗</t>
  </si>
  <si>
    <t>主动技能错误提示</t>
  </si>
  <si>
    <t>主动技能失败提示</t>
  </si>
  <si>
    <t>神话英雄解锁价格</t>
  </si>
  <si>
    <t>英雄召唤音效</t>
  </si>
  <si>
    <t>神话英雄解锁条件</t>
  </si>
  <si>
    <t>攻击速度</t>
  </si>
  <si>
    <t>f_id</t>
  </si>
  <si>
    <t>f_heroid</t>
  </si>
  <si>
    <t>f_hero</t>
  </si>
  <si>
    <t>f_available</t>
  </si>
  <si>
    <t>f_qua</t>
  </si>
  <si>
    <t>f_type</t>
  </si>
  <si>
    <t>f_level</t>
  </si>
  <si>
    <t>f_rank</t>
  </si>
  <si>
    <t>f_range</t>
  </si>
  <si>
    <t>f_base_attribute</t>
  </si>
  <si>
    <t>f_unlock</t>
  </si>
  <si>
    <t>f_skillid</t>
  </si>
  <si>
    <t>f_magic</t>
  </si>
  <si>
    <t>f_magic_restore</t>
  </si>
  <si>
    <t>f_synthesis</t>
  </si>
  <si>
    <t>f_composed</t>
  </si>
  <si>
    <t>f_synthesis_money</t>
  </si>
  <si>
    <t>f_skin</t>
  </si>
  <si>
    <t>f_occupation</t>
  </si>
  <si>
    <t>f_transform</t>
  </si>
  <si>
    <t>f_if_transform</t>
  </si>
  <si>
    <t>f_heropiece_id</t>
  </si>
  <si>
    <t>f_universal_piece</t>
  </si>
  <si>
    <t>f_heropiece_price</t>
  </si>
  <si>
    <t>f_active_skills_rate</t>
  </si>
  <si>
    <t>f_active_skills_text</t>
  </si>
  <si>
    <t>f_active_skills_consume</t>
  </si>
  <si>
    <t>f_active_skills_info</t>
  </si>
  <si>
    <t>f_active_skills_fail_tip</t>
  </si>
  <si>
    <t>f_purchase_prize</t>
  </si>
  <si>
    <t>f_sound</t>
  </si>
  <si>
    <t>f_unlock_condition</t>
  </si>
  <si>
    <t>uint32</t>
  </si>
  <si>
    <t>string</t>
  </si>
  <si>
    <t>byte</t>
  </si>
  <si>
    <t>ushort</t>
  </si>
  <si>
    <t>虾兵</t>
  </si>
  <si>
    <t>6-10111</t>
  </si>
  <si>
    <t>21|29</t>
  </si>
  <si>
    <t>3-1</t>
  </si>
  <si>
    <t>土地公</t>
  </si>
  <si>
    <t>6-10211</t>
  </si>
  <si>
    <t>34|38</t>
  </si>
  <si>
    <t>马面</t>
  </si>
  <si>
    <t>1-10311|6-10321</t>
  </si>
  <si>
    <t>26|29</t>
  </si>
  <si>
    <t>鱼公</t>
  </si>
  <si>
    <t>1-10411|6-10421</t>
  </si>
  <si>
    <t>猪八哥</t>
  </si>
  <si>
    <t>1-10511</t>
  </si>
  <si>
    <t>24|29</t>
  </si>
  <si>
    <t>奔波儿灞</t>
  </si>
  <si>
    <t>1-10631</t>
  </si>
  <si>
    <t>21|33</t>
  </si>
  <si>
    <t>3-10</t>
  </si>
  <si>
    <t>龟橙相</t>
  </si>
  <si>
    <t>1-10711|1-10731</t>
  </si>
  <si>
    <t>23|26</t>
  </si>
  <si>
    <t>笑天犬</t>
  </si>
  <si>
    <t>1-10831</t>
  </si>
  <si>
    <t>25|37</t>
  </si>
  <si>
    <t>金蟾</t>
  </si>
  <si>
    <t>1-10911|1-10931</t>
  </si>
  <si>
    <t>23|27</t>
  </si>
  <si>
    <t>黑无常</t>
  </si>
  <si>
    <t>1-11011|1-11031</t>
  </si>
  <si>
    <t>26|35|38</t>
  </si>
  <si>
    <t>驴冻冰</t>
  </si>
  <si>
    <t>1-11111|1-11131</t>
  </si>
  <si>
    <t>24|34|35</t>
  </si>
  <si>
    <t>3-40</t>
  </si>
  <si>
    <t>雷公</t>
  </si>
  <si>
    <t>1-11211|1-11221|1-11231</t>
  </si>
  <si>
    <t>25|35|37</t>
  </si>
  <si>
    <t>小白龙</t>
  </si>
  <si>
    <t>1-11311|1-11331|1-11341</t>
  </si>
  <si>
    <t>21|26|36</t>
  </si>
  <si>
    <t>荷仙姑</t>
  </si>
  <si>
    <t>1-11411|1-11431|12-11441</t>
  </si>
  <si>
    <t>27|33|34|37</t>
  </si>
  <si>
    <t>颜王</t>
  </si>
  <si>
    <t>6-11511|12-11521|1-11531</t>
  </si>
  <si>
    <t>23|27|35|36</t>
  </si>
  <si>
    <t>榴魔王</t>
  </si>
  <si>
    <t>1-11611|1-11631|6-11641</t>
  </si>
  <si>
    <t>3-160</t>
  </si>
  <si>
    <t>姜子牙</t>
  </si>
  <si>
    <t>1-11711|6-11731|1-11741</t>
  </si>
  <si>
    <t>嫦娥</t>
  </si>
  <si>
    <t>1-11811|1-11821|1-11831|6-11841</t>
  </si>
  <si>
    <t>济公</t>
  </si>
  <si>
    <t>1-11911|1-11931|6-11941</t>
  </si>
  <si>
    <t>金翅大鹏鸟</t>
  </si>
  <si>
    <t>1-12011|1-12021|1-12031|6-12041</t>
  </si>
  <si>
    <t>鲲</t>
  </si>
  <si>
    <t>1-12111|1-12131</t>
  </si>
  <si>
    <t>1|6|13</t>
  </si>
  <si>
    <t>首充礼包</t>
  </si>
  <si>
    <t>大道化鲲</t>
  </si>
  <si>
    <t>1-12211|1-12221|1-12231|1-12251</t>
  </si>
  <si>
    <t>孙悟空</t>
  </si>
  <si>
    <t>6-12311|1-12331|1-12351|1-12361</t>
  </si>
  <si>
    <t>7|9|15</t>
  </si>
  <si>
    <t>23-2301</t>
  </si>
  <si>
    <t>召唤分身</t>
  </si>
  <si>
    <t>7-3</t>
  </si>
  <si>
    <t>唐僧</t>
  </si>
  <si>
    <t>1-12411|1-12431|1-12441|6-12451</t>
  </si>
  <si>
    <t>5|5|11|17</t>
  </si>
  <si>
    <t>2-1800</t>
  </si>
  <si>
    <t>杨戬</t>
  </si>
  <si>
    <t>1-12511|1-12521|1-12531|1-12551</t>
  </si>
  <si>
    <t>4|8|8|12</t>
  </si>
  <si>
    <t>25-2501</t>
  </si>
  <si>
    <t>2-1200</t>
  </si>
  <si>
    <t>哪吒</t>
  </si>
  <si>
    <t>1-12611|1-12631|1-12651|1-12661</t>
  </si>
  <si>
    <t>3|7|10|13</t>
  </si>
  <si>
    <t>富的流油</t>
  </si>
  <si>
    <t>7-2</t>
  </si>
  <si>
    <t>九尾灵狐</t>
  </si>
  <si>
    <t>1-12711|1-12731|12-12741|1-12751</t>
  </si>
  <si>
    <t>9|14|15</t>
  </si>
  <si>
    <t>财神爷</t>
  </si>
  <si>
    <t>1-13411|1-13451</t>
  </si>
  <si>
    <t>2|11|14</t>
  </si>
  <si>
    <t>2-2500</t>
  </si>
  <si>
    <t>蚩尤</t>
  </si>
  <si>
    <t>1-13521|6-12731|1-13541|1-13551</t>
  </si>
  <si>
    <t>10|11|12|15</t>
  </si>
  <si>
    <t>2-3000</t>
  </si>
  <si>
    <t>盘古</t>
  </si>
  <si>
    <t>6-13611|1-13631|1-13641|1-13651</t>
  </si>
  <si>
    <t>13|15|19</t>
  </si>
  <si>
    <t>36-3601</t>
  </si>
  <si>
    <t>2-4000</t>
  </si>
  <si>
    <t>铁扇公主</t>
  </si>
  <si>
    <t>6-13711|1-13731|1-13751</t>
  </si>
  <si>
    <t>8|12|14</t>
  </si>
  <si>
    <t>后羿</t>
  </si>
  <si>
    <t>1-13311|1-13331|1-13341|1-13351</t>
  </si>
  <si>
    <t>6|6|14|16</t>
  </si>
  <si>
    <t>活动获取</t>
  </si>
  <si>
    <t>白虎</t>
  </si>
  <si>
    <t>1-12931|1-12961</t>
  </si>
  <si>
    <t>1|3|5|18</t>
  </si>
  <si>
    <t>29-2901</t>
  </si>
  <si>
    <t>登神</t>
  </si>
  <si>
    <t>7-10</t>
  </si>
  <si>
    <t>白灵圣虎</t>
  </si>
  <si>
    <t>1-13031|1-13041|1-13051</t>
  </si>
  <si>
    <t>30-3001</t>
  </si>
  <si>
    <t>女娲</t>
  </si>
  <si>
    <t>1-13831|1-13851|1-13861</t>
  </si>
  <si>
    <t>2|10|20</t>
  </si>
  <si>
    <t>献祭</t>
  </si>
  <si>
    <t>1-20101</t>
  </si>
  <si>
    <t>2021|2029</t>
  </si>
  <si>
    <t>1-20201</t>
  </si>
  <si>
    <t>2034|2038</t>
  </si>
  <si>
    <t>1-20301</t>
  </si>
  <si>
    <t>2026|2029</t>
  </si>
  <si>
    <t>1-20401</t>
  </si>
  <si>
    <t>2025</t>
  </si>
  <si>
    <t>1-20501</t>
  </si>
  <si>
    <t>2024|2029</t>
  </si>
  <si>
    <t>1-20601</t>
  </si>
  <si>
    <t>2021|2033</t>
  </si>
  <si>
    <t>1-20701</t>
  </si>
  <si>
    <t>2023|2026</t>
  </si>
  <si>
    <t>1-20801</t>
  </si>
  <si>
    <t>2025|2037</t>
  </si>
  <si>
    <t>1-20901</t>
  </si>
  <si>
    <t>2023|2027</t>
  </si>
  <si>
    <t>1-21001</t>
  </si>
  <si>
    <t>2026|2035|2038</t>
  </si>
  <si>
    <t>1-21101</t>
  </si>
  <si>
    <t>2024|2034|2035</t>
  </si>
  <si>
    <t>1-21201</t>
  </si>
  <si>
    <t>2025|2035|2037</t>
  </si>
  <si>
    <t>1-21301</t>
  </si>
  <si>
    <t>2021|2026|2036</t>
  </si>
  <si>
    <t>1-21401</t>
  </si>
  <si>
    <t>2027|2033|2034|2037</t>
  </si>
  <si>
    <t>1-21501</t>
  </si>
  <si>
    <t>2023|2027|2035|2036</t>
  </si>
  <si>
    <t>1-21601</t>
  </si>
  <si>
    <t>2033</t>
  </si>
  <si>
    <t>1-21701</t>
  </si>
  <si>
    <t>2024</t>
  </si>
  <si>
    <t>1-21801</t>
  </si>
  <si>
    <t>2029</t>
  </si>
  <si>
    <t>1-21901</t>
  </si>
  <si>
    <t>2036</t>
  </si>
  <si>
    <t>1-22001</t>
  </si>
  <si>
    <t>2038</t>
  </si>
  <si>
    <t>1-22101</t>
  </si>
  <si>
    <t>2001|2006|2013</t>
  </si>
  <si>
    <t>1-22201|1-22211</t>
  </si>
  <si>
    <t/>
  </si>
  <si>
    <t>6-22301|1-22311</t>
  </si>
  <si>
    <t>2007|2009|2015</t>
  </si>
  <si>
    <t>1-22401</t>
  </si>
  <si>
    <t>2005|2005|2011|2017</t>
  </si>
  <si>
    <t>1-22501|22511</t>
  </si>
  <si>
    <t>2004|2008|2008|2012</t>
  </si>
  <si>
    <t>1-22601</t>
  </si>
  <si>
    <t>2003|2007|2010|2013</t>
  </si>
  <si>
    <t>1-22701</t>
  </si>
  <si>
    <t>2009|2014|2015</t>
  </si>
  <si>
    <t>1-23401|1-23411</t>
  </si>
  <si>
    <t>2002|2011|2014</t>
  </si>
  <si>
    <t>6-23501|1-23511</t>
  </si>
  <si>
    <t>2010|2011|2012|2015</t>
  </si>
  <si>
    <t>6-23601|1-23611</t>
  </si>
  <si>
    <t>2013|2015|2019</t>
  </si>
  <si>
    <t>1-23701</t>
  </si>
  <si>
    <t>2008|2012|2014</t>
  </si>
  <si>
    <t>12-23301|1-23311</t>
  </si>
  <si>
    <t>2006|2006|2014|2016</t>
  </si>
  <si>
    <t>1-22901</t>
  </si>
  <si>
    <t>2001|2003|2005|2018</t>
  </si>
  <si>
    <t>1-23001</t>
  </si>
  <si>
    <t>12-23801|1-23811</t>
  </si>
  <si>
    <t>2002|2010|2020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</si>
</sst>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98"/>
  <sheetViews>
    <sheetView tabSelected="1" workbookViewId="0">
      <selection activeCell="I43" sqref="I43"/>
    </sheetView>
  </sheetViews>
  <sheetFormatPr defaultColWidth="9" defaultRowHeight="13.8" x14ac:dyDescent="0.25"/>
  <cols>
    <col min="1" max="1" width="6.21875" customWidth="1"/>
    <col min="2" max="2" width="7.44140625" customWidth="1"/>
    <col min="3" max="3" width="9.77734375" customWidth="1"/>
    <col min="4" max="4" width="12.77734375" customWidth="1"/>
    <col min="5" max="6" width="5.44140625" customWidth="1"/>
    <col min="7" max="7" width="6.77734375" customWidth="1"/>
    <col min="8" max="8" width="11.5546875" customWidth="1"/>
    <col min="9" max="9" width="8.21875" customWidth="1"/>
    <col min="10" max="10" width="23.44140625" customWidth="1"/>
    <col min="11" max="11" width="8.109375" customWidth="1"/>
    <col min="12" max="12" width="32.21875" customWidth="1"/>
    <col min="13" max="13" width="9.77734375" customWidth="1"/>
    <col min="14" max="14" width="17.21875" customWidth="1"/>
    <col min="15" max="15" width="22.6640625" customWidth="1"/>
    <col min="16" max="16" width="15.33203125" customWidth="1"/>
    <col min="17" max="17" width="15.88671875" style="1" customWidth="1"/>
    <col min="18" max="18" width="8.77734375" customWidth="1"/>
    <col min="19" max="19" width="11.109375" customWidth="1"/>
    <col min="20" max="20" width="10.109375" customWidth="1"/>
    <col min="21" max="21" width="12" customWidth="1"/>
    <col min="22" max="22" width="15.5546875" customWidth="1"/>
    <col min="23" max="23" width="17.5546875" customWidth="1"/>
    <col min="24" max="24" width="17.21875" style="1" customWidth="1"/>
    <col min="25" max="25" width="15.44140625" style="1" customWidth="1"/>
    <col min="26" max="26" width="17.21875" style="1" customWidth="1"/>
    <col min="27" max="27" width="21.77734375" style="1" customWidth="1"/>
    <col min="28" max="28" width="18.88671875" style="1" customWidth="1"/>
    <col min="29" max="29" width="21.21875" style="1" customWidth="1"/>
    <col min="30" max="31" width="15.33203125" style="1" customWidth="1"/>
    <col min="32" max="32" width="18.88671875" style="1" customWidth="1"/>
  </cols>
  <sheetData>
    <row r="1" spans="1:3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4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3" t="s">
        <v>32</v>
      </c>
    </row>
    <row r="2" spans="1:33" x14ac:dyDescent="0.25">
      <c r="A2" s="2" t="s">
        <v>33</v>
      </c>
      <c r="B2" s="2" t="s">
        <v>34</v>
      </c>
      <c r="C2" s="2" t="s">
        <v>35</v>
      </c>
      <c r="D2" s="2" t="s">
        <v>36</v>
      </c>
      <c r="E2" s="2" t="s">
        <v>37</v>
      </c>
      <c r="F2" s="2" t="s">
        <v>38</v>
      </c>
      <c r="G2" s="2" t="s">
        <v>39</v>
      </c>
      <c r="H2" s="2" t="s">
        <v>40</v>
      </c>
      <c r="I2" s="2" t="s">
        <v>41</v>
      </c>
      <c r="J2" s="2" t="s">
        <v>42</v>
      </c>
      <c r="K2" s="2" t="s">
        <v>43</v>
      </c>
      <c r="L2" s="2" t="s">
        <v>44</v>
      </c>
      <c r="M2" s="2" t="s">
        <v>45</v>
      </c>
      <c r="N2" s="2" t="s">
        <v>46</v>
      </c>
      <c r="O2" s="2" t="s">
        <v>47</v>
      </c>
      <c r="P2" s="4" t="s">
        <v>48</v>
      </c>
      <c r="Q2" s="4" t="s">
        <v>49</v>
      </c>
      <c r="R2" s="2" t="s">
        <v>50</v>
      </c>
      <c r="S2" s="2" t="s">
        <v>51</v>
      </c>
      <c r="T2" s="2" t="s">
        <v>52</v>
      </c>
      <c r="U2" s="2" t="s">
        <v>53</v>
      </c>
      <c r="V2" s="2" t="s">
        <v>54</v>
      </c>
      <c r="W2" s="2" t="s">
        <v>55</v>
      </c>
      <c r="X2" s="4" t="s">
        <v>56</v>
      </c>
      <c r="Y2" s="4" t="s">
        <v>57</v>
      </c>
      <c r="Z2" s="4" t="s">
        <v>58</v>
      </c>
      <c r="AA2" s="4" t="s">
        <v>59</v>
      </c>
      <c r="AB2" s="4" t="s">
        <v>60</v>
      </c>
      <c r="AC2" s="4" t="s">
        <v>61</v>
      </c>
      <c r="AD2" s="4" t="s">
        <v>62</v>
      </c>
      <c r="AE2" s="4" t="s">
        <v>63</v>
      </c>
      <c r="AF2" s="4" t="s">
        <v>64</v>
      </c>
    </row>
    <row r="3" spans="1:33" x14ac:dyDescent="0.25">
      <c r="A3" s="2" t="s">
        <v>65</v>
      </c>
      <c r="B3" s="2" t="s">
        <v>65</v>
      </c>
      <c r="C3" s="2" t="s">
        <v>66</v>
      </c>
      <c r="D3" s="2" t="s">
        <v>67</v>
      </c>
      <c r="E3" s="2" t="s">
        <v>67</v>
      </c>
      <c r="F3" s="2" t="s">
        <v>67</v>
      </c>
      <c r="G3" s="2" t="s">
        <v>67</v>
      </c>
      <c r="H3" s="2" t="s">
        <v>65</v>
      </c>
      <c r="I3" s="2" t="s">
        <v>68</v>
      </c>
      <c r="J3" s="2" t="s">
        <v>66</v>
      </c>
      <c r="K3" s="2" t="s">
        <v>67</v>
      </c>
      <c r="L3" s="2" t="s">
        <v>66</v>
      </c>
      <c r="M3" s="2" t="s">
        <v>68</v>
      </c>
      <c r="N3" s="2" t="s">
        <v>68</v>
      </c>
      <c r="O3" s="2" t="s">
        <v>66</v>
      </c>
      <c r="P3" s="4" t="s">
        <v>66</v>
      </c>
      <c r="Q3" s="4" t="s">
        <v>66</v>
      </c>
      <c r="R3" s="2" t="s">
        <v>66</v>
      </c>
      <c r="S3" s="2" t="s">
        <v>68</v>
      </c>
      <c r="T3" s="2" t="s">
        <v>68</v>
      </c>
      <c r="U3" s="2" t="s">
        <v>67</v>
      </c>
      <c r="V3" s="2" t="s">
        <v>68</v>
      </c>
      <c r="W3" s="2" t="s">
        <v>68</v>
      </c>
      <c r="X3" s="4" t="s">
        <v>66</v>
      </c>
      <c r="Y3" s="4" t="s">
        <v>68</v>
      </c>
      <c r="Z3" s="4" t="s">
        <v>66</v>
      </c>
      <c r="AA3" s="4" t="s">
        <v>66</v>
      </c>
      <c r="AB3" s="4" t="s">
        <v>68</v>
      </c>
      <c r="AC3" s="4" t="s">
        <v>68</v>
      </c>
      <c r="AD3" s="4" t="s">
        <v>66</v>
      </c>
      <c r="AE3" s="4" t="s">
        <v>68</v>
      </c>
      <c r="AF3" s="4" t="s">
        <v>66</v>
      </c>
    </row>
    <row r="4" spans="1:33" x14ac:dyDescent="0.25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 s="2">
        <v>1</v>
      </c>
      <c r="P4" s="4">
        <v>1</v>
      </c>
      <c r="Q4" s="4">
        <v>1</v>
      </c>
      <c r="R4" s="2">
        <v>1</v>
      </c>
      <c r="S4" s="2">
        <v>1</v>
      </c>
      <c r="T4" s="2">
        <v>1</v>
      </c>
      <c r="U4" s="2">
        <v>1</v>
      </c>
      <c r="V4" s="2">
        <v>1</v>
      </c>
      <c r="W4" s="2">
        <v>1</v>
      </c>
      <c r="X4" s="4">
        <v>1</v>
      </c>
      <c r="Y4" s="2">
        <v>1</v>
      </c>
      <c r="Z4" s="2">
        <v>1</v>
      </c>
      <c r="AA4" s="2">
        <v>1</v>
      </c>
      <c r="AB4" s="2">
        <v>1</v>
      </c>
      <c r="AC4" s="2">
        <v>1</v>
      </c>
      <c r="AD4" s="2">
        <v>1</v>
      </c>
      <c r="AE4" s="2">
        <v>1</v>
      </c>
      <c r="AF4" s="2">
        <v>1</v>
      </c>
    </row>
    <row r="5" spans="1:33" x14ac:dyDescent="0.25">
      <c r="A5" s="3">
        <f>ROW()-4</f>
        <v>1</v>
      </c>
      <c r="B5" s="3">
        <v>1</v>
      </c>
      <c r="C5" s="3" t="s">
        <v>69</v>
      </c>
      <c r="D5" s="3"/>
      <c r="E5" s="3">
        <v>1</v>
      </c>
      <c r="F5" s="3">
        <v>1</v>
      </c>
      <c r="G5" s="3">
        <v>1</v>
      </c>
      <c r="H5" s="3"/>
      <c r="I5" s="5">
        <v>9</v>
      </c>
      <c r="J5" s="3" t="str">
        <f>"20012:20000|10008:"&amp;AG5</f>
        <v>20012:20000|10008:400</v>
      </c>
      <c r="K5" s="3">
        <v>1</v>
      </c>
      <c r="L5" s="3" t="s">
        <v>70</v>
      </c>
      <c r="M5" s="3"/>
      <c r="N5" s="3"/>
      <c r="O5" s="3"/>
      <c r="P5" s="3" t="s">
        <v>71</v>
      </c>
      <c r="Q5" s="6"/>
      <c r="R5" s="3">
        <f>B5</f>
        <v>1</v>
      </c>
      <c r="S5" s="3">
        <v>1</v>
      </c>
      <c r="T5" s="3"/>
      <c r="U5" s="3"/>
      <c r="V5" s="3"/>
      <c r="W5" s="3"/>
      <c r="X5" s="6" t="s">
        <v>72</v>
      </c>
      <c r="Y5" s="6"/>
      <c r="Z5" s="6"/>
      <c r="AA5" s="6"/>
      <c r="AB5" s="6"/>
      <c r="AC5" s="6"/>
      <c r="AD5" s="6"/>
      <c r="AE5" s="6"/>
      <c r="AF5" s="6"/>
      <c r="AG5">
        <v>400</v>
      </c>
    </row>
    <row r="6" spans="1:33" x14ac:dyDescent="0.25">
      <c r="A6" s="3">
        <f t="shared" ref="A6:A15" si="0">ROW()-4</f>
        <v>2</v>
      </c>
      <c r="B6" s="3">
        <v>2</v>
      </c>
      <c r="C6" s="3" t="s">
        <v>73</v>
      </c>
      <c r="D6" s="3"/>
      <c r="E6" s="3">
        <v>2</v>
      </c>
      <c r="F6" s="3">
        <v>2</v>
      </c>
      <c r="G6" s="3">
        <v>1</v>
      </c>
      <c r="H6" s="3"/>
      <c r="I6" s="5">
        <v>9</v>
      </c>
      <c r="J6" s="3" t="str">
        <f t="shared" ref="J6:J35" si="1">"20012:20000|10008:"&amp;AG6</f>
        <v>20012:20000|10008:400</v>
      </c>
      <c r="K6" s="3">
        <v>1</v>
      </c>
      <c r="L6" s="3" t="s">
        <v>74</v>
      </c>
      <c r="M6" s="3"/>
      <c r="N6" s="3"/>
      <c r="O6" s="3"/>
      <c r="P6" s="3" t="s">
        <v>75</v>
      </c>
      <c r="Q6" s="6"/>
      <c r="R6" s="3">
        <f t="shared" ref="R6:R31" si="2">B6</f>
        <v>2</v>
      </c>
      <c r="S6" s="3">
        <v>1</v>
      </c>
      <c r="T6" s="3"/>
      <c r="U6" s="3"/>
      <c r="V6" s="3"/>
      <c r="W6" s="3"/>
      <c r="X6" s="6" t="s">
        <v>72</v>
      </c>
      <c r="Y6" s="6"/>
      <c r="Z6" s="6"/>
      <c r="AA6" s="6"/>
      <c r="AB6" s="6"/>
      <c r="AC6" s="6"/>
      <c r="AD6" s="6"/>
      <c r="AE6" s="6"/>
      <c r="AF6" s="6"/>
      <c r="AG6">
        <v>400</v>
      </c>
    </row>
    <row r="7" spans="1:33" x14ac:dyDescent="0.25">
      <c r="A7" s="3">
        <f t="shared" si="0"/>
        <v>3</v>
      </c>
      <c r="B7" s="3">
        <v>3</v>
      </c>
      <c r="C7" s="3" t="s">
        <v>76</v>
      </c>
      <c r="D7" s="3"/>
      <c r="E7" s="3">
        <v>1</v>
      </c>
      <c r="F7" s="3">
        <v>3</v>
      </c>
      <c r="G7" s="3">
        <v>1</v>
      </c>
      <c r="H7" s="3"/>
      <c r="I7" s="5">
        <v>5</v>
      </c>
      <c r="J7" s="3" t="str">
        <f t="shared" si="1"/>
        <v>20012:20000|10008:400</v>
      </c>
      <c r="K7" s="3">
        <v>1</v>
      </c>
      <c r="L7" s="3" t="s">
        <v>77</v>
      </c>
      <c r="M7" s="3"/>
      <c r="N7" s="3"/>
      <c r="O7" s="3"/>
      <c r="P7" s="3" t="s">
        <v>78</v>
      </c>
      <c r="Q7" s="6"/>
      <c r="R7" s="3">
        <f t="shared" si="2"/>
        <v>3</v>
      </c>
      <c r="S7" s="3">
        <v>1</v>
      </c>
      <c r="T7" s="3"/>
      <c r="U7" s="3"/>
      <c r="V7" s="3"/>
      <c r="W7" s="3"/>
      <c r="X7" s="6" t="s">
        <v>72</v>
      </c>
      <c r="Y7" s="6"/>
      <c r="Z7" s="6"/>
      <c r="AA7" s="6"/>
      <c r="AB7" s="6"/>
      <c r="AC7" s="6"/>
      <c r="AD7" s="6"/>
      <c r="AE7" s="6"/>
      <c r="AF7" s="6"/>
      <c r="AG7">
        <v>400</v>
      </c>
    </row>
    <row r="8" spans="1:33" x14ac:dyDescent="0.25">
      <c r="A8" s="3">
        <f t="shared" si="0"/>
        <v>4</v>
      </c>
      <c r="B8" s="3">
        <v>4</v>
      </c>
      <c r="C8" s="3" t="s">
        <v>79</v>
      </c>
      <c r="D8" s="3"/>
      <c r="E8" s="3">
        <v>2</v>
      </c>
      <c r="F8" s="3">
        <v>1</v>
      </c>
      <c r="G8" s="3">
        <v>2</v>
      </c>
      <c r="H8" s="3"/>
      <c r="I8" s="5">
        <v>5</v>
      </c>
      <c r="J8" s="3" t="str">
        <f t="shared" si="1"/>
        <v>20012:20000|10008:470</v>
      </c>
      <c r="K8" s="3">
        <v>1</v>
      </c>
      <c r="L8" s="3" t="s">
        <v>80</v>
      </c>
      <c r="M8" s="3"/>
      <c r="N8" s="3"/>
      <c r="O8" s="3"/>
      <c r="P8" s="3">
        <v>25</v>
      </c>
      <c r="Q8" s="6"/>
      <c r="R8" s="3">
        <f t="shared" si="2"/>
        <v>4</v>
      </c>
      <c r="S8" s="3">
        <v>1</v>
      </c>
      <c r="T8" s="3"/>
      <c r="U8" s="3"/>
      <c r="V8" s="3"/>
      <c r="W8" s="3"/>
      <c r="X8" s="6" t="s">
        <v>72</v>
      </c>
      <c r="Y8" s="6"/>
      <c r="Z8" s="6"/>
      <c r="AA8" s="6"/>
      <c r="AB8" s="6"/>
      <c r="AC8" s="6"/>
      <c r="AD8" s="6"/>
      <c r="AE8" s="6"/>
      <c r="AF8" s="6"/>
      <c r="AG8">
        <v>470</v>
      </c>
    </row>
    <row r="9" spans="1:33" x14ac:dyDescent="0.25">
      <c r="A9" s="3">
        <f t="shared" si="0"/>
        <v>5</v>
      </c>
      <c r="B9" s="3">
        <v>5</v>
      </c>
      <c r="C9" s="3" t="s">
        <v>81</v>
      </c>
      <c r="D9" s="3"/>
      <c r="E9" s="3">
        <v>1</v>
      </c>
      <c r="F9" s="3">
        <v>2</v>
      </c>
      <c r="G9" s="3">
        <v>2</v>
      </c>
      <c r="H9" s="3"/>
      <c r="I9" s="5">
        <v>9</v>
      </c>
      <c r="J9" s="3" t="str">
        <f t="shared" si="1"/>
        <v>20012:20000|10008:470</v>
      </c>
      <c r="K9" s="3">
        <v>1</v>
      </c>
      <c r="L9" s="3" t="s">
        <v>82</v>
      </c>
      <c r="M9" s="3"/>
      <c r="N9" s="3"/>
      <c r="O9" s="3"/>
      <c r="P9" s="3" t="s">
        <v>83</v>
      </c>
      <c r="Q9" s="6"/>
      <c r="R9" s="3">
        <f t="shared" si="2"/>
        <v>5</v>
      </c>
      <c r="S9" s="3">
        <v>1</v>
      </c>
      <c r="T9" s="3"/>
      <c r="U9" s="3"/>
      <c r="V9" s="3"/>
      <c r="W9" s="3"/>
      <c r="X9" s="6" t="s">
        <v>72</v>
      </c>
      <c r="Y9" s="6"/>
      <c r="Z9" s="6"/>
      <c r="AA9" s="6"/>
      <c r="AB9" s="6"/>
      <c r="AC9" s="6"/>
      <c r="AD9" s="6"/>
      <c r="AE9" s="6"/>
      <c r="AF9" s="6"/>
      <c r="AG9">
        <v>470</v>
      </c>
    </row>
    <row r="10" spans="1:33" x14ac:dyDescent="0.25">
      <c r="A10" s="3">
        <f t="shared" si="0"/>
        <v>6</v>
      </c>
      <c r="B10" s="3">
        <v>6</v>
      </c>
      <c r="C10" s="3" t="s">
        <v>84</v>
      </c>
      <c r="D10" s="3"/>
      <c r="E10" s="3">
        <v>2</v>
      </c>
      <c r="F10" s="3">
        <v>3</v>
      </c>
      <c r="G10" s="3">
        <v>2</v>
      </c>
      <c r="H10" s="3"/>
      <c r="I10" s="5">
        <v>9</v>
      </c>
      <c r="J10" s="3" t="str">
        <f t="shared" si="1"/>
        <v>20012:20000|10008:400</v>
      </c>
      <c r="K10" s="3">
        <v>1</v>
      </c>
      <c r="L10" s="3" t="s">
        <v>85</v>
      </c>
      <c r="M10" s="3"/>
      <c r="N10" s="3"/>
      <c r="O10" s="3"/>
      <c r="P10" s="3" t="s">
        <v>86</v>
      </c>
      <c r="Q10" s="6"/>
      <c r="R10" s="3">
        <f t="shared" si="2"/>
        <v>6</v>
      </c>
      <c r="S10" s="3">
        <v>1</v>
      </c>
      <c r="T10" s="3"/>
      <c r="U10" s="3"/>
      <c r="V10" s="3"/>
      <c r="W10" s="3"/>
      <c r="X10" s="6" t="s">
        <v>87</v>
      </c>
      <c r="Y10" s="6"/>
      <c r="Z10" s="6"/>
      <c r="AA10" s="6"/>
      <c r="AB10" s="6"/>
      <c r="AC10" s="6"/>
      <c r="AD10" s="6"/>
      <c r="AE10" s="6"/>
      <c r="AF10" s="6"/>
      <c r="AG10">
        <v>400</v>
      </c>
    </row>
    <row r="11" spans="1:33" x14ac:dyDescent="0.25">
      <c r="A11" s="3">
        <f t="shared" si="0"/>
        <v>7</v>
      </c>
      <c r="B11" s="3">
        <v>7</v>
      </c>
      <c r="C11" s="3" t="s">
        <v>88</v>
      </c>
      <c r="D11" s="3"/>
      <c r="E11" s="3">
        <v>3</v>
      </c>
      <c r="F11" s="3">
        <v>1</v>
      </c>
      <c r="G11" s="3">
        <v>3</v>
      </c>
      <c r="H11" s="3"/>
      <c r="I11" s="5">
        <v>9</v>
      </c>
      <c r="J11" s="3" t="str">
        <f t="shared" si="1"/>
        <v>20012:20000|10008:470</v>
      </c>
      <c r="K11" s="3">
        <v>1</v>
      </c>
      <c r="L11" s="3" t="s">
        <v>89</v>
      </c>
      <c r="M11" s="3"/>
      <c r="N11" s="3"/>
      <c r="O11" s="3"/>
      <c r="P11" s="3" t="s">
        <v>90</v>
      </c>
      <c r="Q11" s="6"/>
      <c r="R11" s="3">
        <f t="shared" si="2"/>
        <v>7</v>
      </c>
      <c r="S11" s="3">
        <v>1</v>
      </c>
      <c r="T11" s="3"/>
      <c r="U11" s="3"/>
      <c r="V11" s="3"/>
      <c r="W11" s="3"/>
      <c r="X11" s="6" t="s">
        <v>87</v>
      </c>
      <c r="Y11" s="6"/>
      <c r="Z11" s="6"/>
      <c r="AA11" s="6"/>
      <c r="AB11" s="6"/>
      <c r="AC11" s="6"/>
      <c r="AD11" s="6"/>
      <c r="AE11" s="6"/>
      <c r="AF11" s="6"/>
      <c r="AG11">
        <v>470</v>
      </c>
    </row>
    <row r="12" spans="1:33" x14ac:dyDescent="0.25">
      <c r="A12" s="3">
        <f t="shared" si="0"/>
        <v>8</v>
      </c>
      <c r="B12" s="3">
        <v>8</v>
      </c>
      <c r="C12" s="3" t="s">
        <v>91</v>
      </c>
      <c r="D12" s="3"/>
      <c r="E12" s="3">
        <v>3</v>
      </c>
      <c r="F12" s="3">
        <v>2</v>
      </c>
      <c r="G12" s="3">
        <v>3</v>
      </c>
      <c r="H12" s="3"/>
      <c r="I12" s="5">
        <v>5</v>
      </c>
      <c r="J12" s="3" t="str">
        <f t="shared" si="1"/>
        <v>20012:20000|10008:400</v>
      </c>
      <c r="K12" s="3">
        <v>1</v>
      </c>
      <c r="L12" s="3" t="s">
        <v>92</v>
      </c>
      <c r="M12" s="3"/>
      <c r="N12" s="3"/>
      <c r="O12" s="3"/>
      <c r="P12" s="3" t="s">
        <v>93</v>
      </c>
      <c r="Q12" s="6"/>
      <c r="R12" s="3">
        <f t="shared" si="2"/>
        <v>8</v>
      </c>
      <c r="S12" s="3">
        <v>3</v>
      </c>
      <c r="T12" s="3"/>
      <c r="U12" s="3"/>
      <c r="V12" s="3"/>
      <c r="W12" s="3"/>
      <c r="X12" s="6" t="s">
        <v>87</v>
      </c>
      <c r="Y12" s="6"/>
      <c r="Z12" s="6"/>
      <c r="AA12" s="6"/>
      <c r="AB12" s="6"/>
      <c r="AC12" s="6"/>
      <c r="AD12" s="6"/>
      <c r="AE12" s="6"/>
      <c r="AF12" s="6"/>
      <c r="AG12">
        <v>400</v>
      </c>
    </row>
    <row r="13" spans="1:33" x14ac:dyDescent="0.25">
      <c r="A13" s="3">
        <f t="shared" si="0"/>
        <v>9</v>
      </c>
      <c r="B13" s="3">
        <v>9</v>
      </c>
      <c r="C13" s="3" t="s">
        <v>94</v>
      </c>
      <c r="D13" s="3"/>
      <c r="E13" s="3">
        <v>4</v>
      </c>
      <c r="F13" s="3">
        <v>3</v>
      </c>
      <c r="G13" s="3">
        <v>3</v>
      </c>
      <c r="H13" s="3"/>
      <c r="I13" s="5">
        <v>9</v>
      </c>
      <c r="J13" s="3" t="str">
        <f t="shared" si="1"/>
        <v>20012:20000|10008:400</v>
      </c>
      <c r="K13" s="3">
        <v>1</v>
      </c>
      <c r="L13" s="3" t="s">
        <v>95</v>
      </c>
      <c r="M13" s="3"/>
      <c r="N13" s="3"/>
      <c r="O13" s="3"/>
      <c r="P13" s="3" t="s">
        <v>96</v>
      </c>
      <c r="Q13" s="6"/>
      <c r="R13" s="3">
        <f t="shared" si="2"/>
        <v>9</v>
      </c>
      <c r="S13" s="3">
        <v>1</v>
      </c>
      <c r="T13" s="3"/>
      <c r="U13" s="3"/>
      <c r="V13" s="3"/>
      <c r="W13" s="3"/>
      <c r="X13" s="6" t="s">
        <v>87</v>
      </c>
      <c r="Y13" s="6"/>
      <c r="Z13" s="6"/>
      <c r="AA13" s="6"/>
      <c r="AB13" s="6"/>
      <c r="AC13" s="6"/>
      <c r="AD13" s="6"/>
      <c r="AE13" s="6"/>
      <c r="AF13" s="6"/>
      <c r="AG13">
        <v>400</v>
      </c>
    </row>
    <row r="14" spans="1:33" x14ac:dyDescent="0.25">
      <c r="A14" s="3">
        <f t="shared" si="0"/>
        <v>10</v>
      </c>
      <c r="B14" s="3">
        <v>10</v>
      </c>
      <c r="C14" s="3" t="s">
        <v>97</v>
      </c>
      <c r="D14" s="3"/>
      <c r="E14" s="3">
        <v>4</v>
      </c>
      <c r="F14" s="3">
        <v>1</v>
      </c>
      <c r="G14" s="3">
        <v>4</v>
      </c>
      <c r="H14" s="3"/>
      <c r="I14" s="5">
        <v>5</v>
      </c>
      <c r="J14" s="3" t="str">
        <f t="shared" si="1"/>
        <v>20012:20000|10008:470</v>
      </c>
      <c r="K14" s="3">
        <v>1</v>
      </c>
      <c r="L14" s="3" t="s">
        <v>98</v>
      </c>
      <c r="M14" s="3"/>
      <c r="N14" s="3"/>
      <c r="O14" s="3"/>
      <c r="P14" s="3" t="s">
        <v>99</v>
      </c>
      <c r="Q14" s="6"/>
      <c r="R14" s="3">
        <f t="shared" si="2"/>
        <v>10</v>
      </c>
      <c r="S14" s="3">
        <v>1</v>
      </c>
      <c r="T14" s="3"/>
      <c r="U14" s="3"/>
      <c r="V14" s="3"/>
      <c r="W14" s="3"/>
      <c r="X14" s="6" t="s">
        <v>87</v>
      </c>
      <c r="Y14" s="6"/>
      <c r="Z14" s="6"/>
      <c r="AA14" s="6"/>
      <c r="AB14" s="6"/>
      <c r="AC14" s="6"/>
      <c r="AD14" s="6"/>
      <c r="AE14" s="6"/>
      <c r="AF14" s="6"/>
      <c r="AG14">
        <v>470</v>
      </c>
    </row>
    <row r="15" spans="1:33" x14ac:dyDescent="0.25">
      <c r="A15" s="3">
        <f t="shared" si="0"/>
        <v>11</v>
      </c>
      <c r="B15" s="3">
        <v>11</v>
      </c>
      <c r="C15" s="3" t="s">
        <v>100</v>
      </c>
      <c r="D15" s="3"/>
      <c r="E15" s="3">
        <v>5</v>
      </c>
      <c r="F15" s="3">
        <v>2</v>
      </c>
      <c r="G15" s="3">
        <v>4</v>
      </c>
      <c r="H15" s="3"/>
      <c r="I15" s="5">
        <v>9</v>
      </c>
      <c r="J15" s="3" t="str">
        <f t="shared" si="1"/>
        <v>20012:20000|10008:400</v>
      </c>
      <c r="K15" s="3">
        <v>1</v>
      </c>
      <c r="L15" s="3" t="s">
        <v>101</v>
      </c>
      <c r="M15" s="3"/>
      <c r="N15" s="3"/>
      <c r="O15" s="3"/>
      <c r="P15" s="3" t="s">
        <v>102</v>
      </c>
      <c r="Q15" s="6"/>
      <c r="R15" s="3">
        <f t="shared" si="2"/>
        <v>11</v>
      </c>
      <c r="S15" s="3">
        <v>1</v>
      </c>
      <c r="T15" s="3"/>
      <c r="U15" s="3"/>
      <c r="V15" s="3"/>
      <c r="W15" s="3"/>
      <c r="X15" s="6" t="s">
        <v>103</v>
      </c>
      <c r="Y15" s="6"/>
      <c r="Z15" s="6"/>
      <c r="AA15" s="6"/>
      <c r="AB15" s="6"/>
      <c r="AC15" s="6"/>
      <c r="AD15" s="6"/>
      <c r="AE15" s="6"/>
      <c r="AF15" s="6"/>
      <c r="AG15">
        <v>400</v>
      </c>
    </row>
    <row r="16" spans="1:33" x14ac:dyDescent="0.25">
      <c r="A16" s="3">
        <f t="shared" ref="A16:A74" si="3">ROW()-4</f>
        <v>12</v>
      </c>
      <c r="B16" s="3">
        <v>12</v>
      </c>
      <c r="C16" s="3" t="s">
        <v>104</v>
      </c>
      <c r="D16" s="3"/>
      <c r="E16" s="3">
        <v>3</v>
      </c>
      <c r="F16" s="3">
        <v>3</v>
      </c>
      <c r="G16" s="3">
        <v>4</v>
      </c>
      <c r="H16" s="3"/>
      <c r="I16" s="5">
        <v>5</v>
      </c>
      <c r="J16" s="3" t="str">
        <f t="shared" si="1"/>
        <v>20012:20000|10008:400</v>
      </c>
      <c r="K16" s="3">
        <v>1</v>
      </c>
      <c r="L16" s="3" t="s">
        <v>105</v>
      </c>
      <c r="M16" s="3"/>
      <c r="N16" s="3"/>
      <c r="O16" s="3"/>
      <c r="P16" s="3" t="s">
        <v>106</v>
      </c>
      <c r="Q16" s="6"/>
      <c r="R16" s="3">
        <f t="shared" si="2"/>
        <v>12</v>
      </c>
      <c r="S16" s="3">
        <v>3</v>
      </c>
      <c r="T16" s="3"/>
      <c r="U16" s="3"/>
      <c r="V16" s="3"/>
      <c r="W16" s="3"/>
      <c r="X16" s="6" t="s">
        <v>103</v>
      </c>
      <c r="Y16" s="6"/>
      <c r="Z16" s="6"/>
      <c r="AA16" s="6"/>
      <c r="AB16" s="6"/>
      <c r="AC16" s="6"/>
      <c r="AD16" s="6"/>
      <c r="AE16" s="6"/>
      <c r="AF16" s="6"/>
      <c r="AG16">
        <v>400</v>
      </c>
    </row>
    <row r="17" spans="1:33" x14ac:dyDescent="0.25">
      <c r="A17" s="3">
        <f t="shared" si="3"/>
        <v>13</v>
      </c>
      <c r="B17" s="3">
        <v>13</v>
      </c>
      <c r="C17" s="3" t="s">
        <v>107</v>
      </c>
      <c r="D17" s="3"/>
      <c r="E17" s="3">
        <v>6</v>
      </c>
      <c r="F17" s="3">
        <v>1</v>
      </c>
      <c r="G17" s="3">
        <v>5</v>
      </c>
      <c r="H17" s="3"/>
      <c r="I17" s="5">
        <v>9</v>
      </c>
      <c r="J17" s="3" t="str">
        <f t="shared" si="1"/>
        <v>20012:20000|10008:470</v>
      </c>
      <c r="K17" s="3">
        <v>1</v>
      </c>
      <c r="L17" s="3" t="s">
        <v>108</v>
      </c>
      <c r="M17" s="3"/>
      <c r="N17" s="3"/>
      <c r="O17" s="3"/>
      <c r="P17" s="3" t="s">
        <v>109</v>
      </c>
      <c r="Q17" s="6"/>
      <c r="R17" s="3">
        <f t="shared" si="2"/>
        <v>13</v>
      </c>
      <c r="S17" s="3">
        <v>1</v>
      </c>
      <c r="T17" s="3"/>
      <c r="U17" s="3"/>
      <c r="V17" s="3"/>
      <c r="W17" s="3"/>
      <c r="X17" s="6" t="s">
        <v>103</v>
      </c>
      <c r="Y17" s="6"/>
      <c r="Z17" s="6"/>
      <c r="AA17" s="6"/>
      <c r="AB17" s="6"/>
      <c r="AC17" s="6"/>
      <c r="AD17" s="6"/>
      <c r="AE17" s="6"/>
      <c r="AF17" s="6"/>
      <c r="AG17">
        <v>470</v>
      </c>
    </row>
    <row r="18" spans="1:33" x14ac:dyDescent="0.25">
      <c r="A18" s="3">
        <f t="shared" si="3"/>
        <v>14</v>
      </c>
      <c r="B18" s="3">
        <v>14</v>
      </c>
      <c r="C18" s="3" t="s">
        <v>110</v>
      </c>
      <c r="D18" s="3"/>
      <c r="E18" s="3">
        <v>4</v>
      </c>
      <c r="F18" s="3">
        <v>2</v>
      </c>
      <c r="G18" s="3">
        <v>5</v>
      </c>
      <c r="H18" s="3"/>
      <c r="I18" s="5">
        <v>9</v>
      </c>
      <c r="J18" s="3" t="str">
        <f t="shared" si="1"/>
        <v>20012:20000|10008:470</v>
      </c>
      <c r="K18" s="3">
        <v>1</v>
      </c>
      <c r="L18" s="3" t="s">
        <v>111</v>
      </c>
      <c r="M18" s="3"/>
      <c r="N18" s="3"/>
      <c r="O18" s="3"/>
      <c r="P18" s="3" t="s">
        <v>112</v>
      </c>
      <c r="Q18" s="6"/>
      <c r="R18" s="3">
        <f t="shared" si="2"/>
        <v>14</v>
      </c>
      <c r="S18" s="3">
        <v>2</v>
      </c>
      <c r="T18" s="3"/>
      <c r="U18" s="3"/>
      <c r="V18" s="3"/>
      <c r="W18" s="3"/>
      <c r="X18" s="6" t="s">
        <v>103</v>
      </c>
      <c r="Y18" s="6"/>
      <c r="Z18" s="6"/>
      <c r="AA18" s="6"/>
      <c r="AB18" s="6"/>
      <c r="AC18" s="6"/>
      <c r="AD18" s="6"/>
      <c r="AE18" s="6"/>
      <c r="AF18" s="6"/>
      <c r="AG18">
        <v>470</v>
      </c>
    </row>
    <row r="19" spans="1:33" x14ac:dyDescent="0.25">
      <c r="A19" s="3">
        <f t="shared" si="3"/>
        <v>15</v>
      </c>
      <c r="B19" s="3">
        <v>15</v>
      </c>
      <c r="C19" s="3" t="s">
        <v>113</v>
      </c>
      <c r="D19" s="3"/>
      <c r="E19" s="3">
        <v>5</v>
      </c>
      <c r="F19" s="3">
        <v>3</v>
      </c>
      <c r="G19" s="3">
        <v>5</v>
      </c>
      <c r="H19" s="3"/>
      <c r="I19" s="5">
        <v>5</v>
      </c>
      <c r="J19" s="3" t="str">
        <f t="shared" si="1"/>
        <v>20012:20000|10008:600</v>
      </c>
      <c r="K19" s="3">
        <v>1</v>
      </c>
      <c r="L19" s="3" t="s">
        <v>114</v>
      </c>
      <c r="M19" s="3"/>
      <c r="N19" s="3"/>
      <c r="O19" s="3"/>
      <c r="P19" s="3" t="s">
        <v>115</v>
      </c>
      <c r="Q19" s="6"/>
      <c r="R19" s="3">
        <f t="shared" si="2"/>
        <v>15</v>
      </c>
      <c r="S19" s="3">
        <v>1</v>
      </c>
      <c r="T19" s="3"/>
      <c r="U19" s="3"/>
      <c r="V19" s="3"/>
      <c r="W19" s="3"/>
      <c r="X19" s="6" t="s">
        <v>103</v>
      </c>
      <c r="Y19" s="6"/>
      <c r="Z19" s="6"/>
      <c r="AA19" s="6"/>
      <c r="AB19" s="6"/>
      <c r="AC19" s="6"/>
      <c r="AD19" s="6"/>
      <c r="AE19" s="6"/>
      <c r="AF19" s="6"/>
      <c r="AG19" s="8">
        <v>600</v>
      </c>
    </row>
    <row r="20" spans="1:33" x14ac:dyDescent="0.25">
      <c r="A20" s="3">
        <f t="shared" si="3"/>
        <v>16</v>
      </c>
      <c r="B20" s="3">
        <v>16</v>
      </c>
      <c r="C20" s="3" t="s">
        <v>116</v>
      </c>
      <c r="D20" s="3"/>
      <c r="E20" s="3">
        <v>6</v>
      </c>
      <c r="F20" s="3">
        <v>1</v>
      </c>
      <c r="G20" s="3">
        <v>6</v>
      </c>
      <c r="H20" s="3"/>
      <c r="I20" s="5">
        <v>5</v>
      </c>
      <c r="J20" s="3" t="str">
        <f t="shared" si="1"/>
        <v>20012:20000|10008:530</v>
      </c>
      <c r="K20" s="3">
        <v>1</v>
      </c>
      <c r="L20" s="3" t="s">
        <v>117</v>
      </c>
      <c r="M20" s="3"/>
      <c r="N20" s="3"/>
      <c r="O20" s="3"/>
      <c r="P20" s="3">
        <v>33</v>
      </c>
      <c r="Q20" s="6"/>
      <c r="R20" s="3">
        <f t="shared" si="2"/>
        <v>16</v>
      </c>
      <c r="S20" s="3">
        <v>1</v>
      </c>
      <c r="T20" s="3"/>
      <c r="U20" s="3"/>
      <c r="V20" s="3"/>
      <c r="W20" s="3"/>
      <c r="X20" s="6" t="s">
        <v>118</v>
      </c>
      <c r="Y20" s="6"/>
      <c r="Z20" s="6"/>
      <c r="AA20" s="6"/>
      <c r="AB20" s="6"/>
      <c r="AC20" s="6"/>
      <c r="AD20" s="6"/>
      <c r="AE20" s="6"/>
      <c r="AF20" s="6"/>
      <c r="AG20" s="8">
        <v>530</v>
      </c>
    </row>
    <row r="21" spans="1:33" x14ac:dyDescent="0.25">
      <c r="A21" s="3">
        <f t="shared" si="3"/>
        <v>17</v>
      </c>
      <c r="B21" s="3">
        <v>17</v>
      </c>
      <c r="C21" s="3" t="s">
        <v>119</v>
      </c>
      <c r="D21" s="3"/>
      <c r="E21" s="3">
        <v>7</v>
      </c>
      <c r="F21" s="3">
        <v>4</v>
      </c>
      <c r="G21" s="3">
        <v>7</v>
      </c>
      <c r="H21" s="3"/>
      <c r="I21" s="5">
        <v>9</v>
      </c>
      <c r="J21" s="3" t="str">
        <f t="shared" si="1"/>
        <v>20012:20000|10008:730</v>
      </c>
      <c r="K21" s="3">
        <v>1</v>
      </c>
      <c r="L21" s="3" t="s">
        <v>120</v>
      </c>
      <c r="M21" s="3"/>
      <c r="N21" s="3"/>
      <c r="O21" s="3"/>
      <c r="P21" s="3">
        <v>24</v>
      </c>
      <c r="Q21" s="6"/>
      <c r="R21" s="3">
        <f t="shared" si="2"/>
        <v>17</v>
      </c>
      <c r="S21" s="3">
        <v>2</v>
      </c>
      <c r="T21" s="3"/>
      <c r="U21" s="3"/>
      <c r="V21" s="3"/>
      <c r="W21" s="3"/>
      <c r="X21" s="6" t="s">
        <v>118</v>
      </c>
      <c r="Y21" s="6"/>
      <c r="Z21" s="6"/>
      <c r="AA21" s="6"/>
      <c r="AB21" s="6"/>
      <c r="AC21" s="6"/>
      <c r="AD21" s="6"/>
      <c r="AE21" s="6"/>
      <c r="AF21" s="6"/>
      <c r="AG21" s="8">
        <v>730</v>
      </c>
    </row>
    <row r="22" spans="1:33" x14ac:dyDescent="0.25">
      <c r="A22" s="3">
        <f t="shared" si="3"/>
        <v>18</v>
      </c>
      <c r="B22" s="3">
        <v>18</v>
      </c>
      <c r="C22" s="3" t="s">
        <v>121</v>
      </c>
      <c r="D22" s="3"/>
      <c r="E22" s="3">
        <v>6</v>
      </c>
      <c r="F22" s="3">
        <v>2</v>
      </c>
      <c r="G22" s="3">
        <v>6</v>
      </c>
      <c r="H22" s="3"/>
      <c r="I22" s="5">
        <v>9</v>
      </c>
      <c r="J22" s="3" t="str">
        <f t="shared" si="1"/>
        <v>20012:20000|10008:830</v>
      </c>
      <c r="K22" s="3">
        <v>1</v>
      </c>
      <c r="L22" s="3" t="s">
        <v>122</v>
      </c>
      <c r="M22" s="3"/>
      <c r="N22" s="3"/>
      <c r="O22" s="3"/>
      <c r="P22" s="3">
        <v>29</v>
      </c>
      <c r="Q22" s="6"/>
      <c r="R22" s="3">
        <f t="shared" si="2"/>
        <v>18</v>
      </c>
      <c r="S22" s="3">
        <v>1</v>
      </c>
      <c r="T22" s="3"/>
      <c r="U22" s="3"/>
      <c r="V22" s="3"/>
      <c r="W22" s="3"/>
      <c r="X22" s="6" t="s">
        <v>118</v>
      </c>
      <c r="Y22" s="6"/>
      <c r="Z22" s="6"/>
      <c r="AA22" s="6"/>
      <c r="AB22" s="6"/>
      <c r="AC22" s="6"/>
      <c r="AD22" s="6"/>
      <c r="AE22" s="6"/>
      <c r="AF22" s="6"/>
      <c r="AG22" s="8">
        <v>830</v>
      </c>
    </row>
    <row r="23" spans="1:33" x14ac:dyDescent="0.25">
      <c r="A23" s="3">
        <f t="shared" si="3"/>
        <v>19</v>
      </c>
      <c r="B23" s="3">
        <v>19</v>
      </c>
      <c r="C23" s="3" t="s">
        <v>123</v>
      </c>
      <c r="D23" s="3"/>
      <c r="E23" s="3">
        <v>7</v>
      </c>
      <c r="F23" s="3">
        <v>4</v>
      </c>
      <c r="G23" s="3">
        <v>7</v>
      </c>
      <c r="H23" s="3"/>
      <c r="I23" s="5">
        <v>9</v>
      </c>
      <c r="J23" s="3" t="str">
        <f t="shared" si="1"/>
        <v>20012:20000|10008:670</v>
      </c>
      <c r="K23" s="3">
        <v>1</v>
      </c>
      <c r="L23" s="3" t="s">
        <v>124</v>
      </c>
      <c r="M23" s="3"/>
      <c r="N23" s="3"/>
      <c r="O23" s="3"/>
      <c r="P23" s="3">
        <v>36</v>
      </c>
      <c r="Q23" s="6"/>
      <c r="R23" s="3">
        <f t="shared" si="2"/>
        <v>19</v>
      </c>
      <c r="S23" s="3">
        <v>1</v>
      </c>
      <c r="T23" s="3"/>
      <c r="U23" s="3"/>
      <c r="V23" s="3"/>
      <c r="W23" s="3"/>
      <c r="X23" s="6" t="s">
        <v>118</v>
      </c>
      <c r="Y23" s="6"/>
      <c r="Z23" s="6"/>
      <c r="AA23" s="6"/>
      <c r="AB23" s="6"/>
      <c r="AC23" s="6"/>
      <c r="AD23" s="6"/>
      <c r="AE23" s="6"/>
      <c r="AF23" s="6"/>
      <c r="AG23" s="8">
        <v>670</v>
      </c>
    </row>
    <row r="24" spans="1:33" x14ac:dyDescent="0.25">
      <c r="A24" s="3">
        <f t="shared" si="3"/>
        <v>20</v>
      </c>
      <c r="B24" s="3">
        <v>20</v>
      </c>
      <c r="C24" s="3" t="s">
        <v>125</v>
      </c>
      <c r="D24" s="3"/>
      <c r="E24" s="3">
        <v>5</v>
      </c>
      <c r="F24" s="3">
        <v>3</v>
      </c>
      <c r="G24" s="3">
        <v>6</v>
      </c>
      <c r="H24" s="3"/>
      <c r="I24" s="5">
        <v>9</v>
      </c>
      <c r="J24" s="3" t="str">
        <f t="shared" si="1"/>
        <v>20012:20000|10008:670</v>
      </c>
      <c r="K24" s="3">
        <v>1</v>
      </c>
      <c r="L24" s="3" t="s">
        <v>126</v>
      </c>
      <c r="M24" s="3"/>
      <c r="N24" s="3"/>
      <c r="O24" s="3"/>
      <c r="P24" s="3">
        <v>38</v>
      </c>
      <c r="Q24" s="6"/>
      <c r="R24" s="3">
        <f t="shared" si="2"/>
        <v>20</v>
      </c>
      <c r="S24" s="3">
        <v>1</v>
      </c>
      <c r="T24" s="3"/>
      <c r="U24" s="3"/>
      <c r="V24" s="3"/>
      <c r="W24" s="3"/>
      <c r="X24" s="6" t="s">
        <v>118</v>
      </c>
      <c r="Y24" s="6"/>
      <c r="Z24" s="6"/>
      <c r="AA24" s="6"/>
      <c r="AB24" s="6"/>
      <c r="AC24" s="6"/>
      <c r="AD24" s="6"/>
      <c r="AE24" s="6"/>
      <c r="AF24" s="6"/>
      <c r="AG24" s="8">
        <f>335*2</f>
        <v>670</v>
      </c>
    </row>
    <row r="25" spans="1:33" x14ac:dyDescent="0.25">
      <c r="A25" s="3">
        <f t="shared" si="3"/>
        <v>21</v>
      </c>
      <c r="B25" s="3">
        <v>21</v>
      </c>
      <c r="C25" s="3" t="s">
        <v>127</v>
      </c>
      <c r="D25" s="3"/>
      <c r="E25" s="3">
        <v>7</v>
      </c>
      <c r="F25" s="3">
        <v>4</v>
      </c>
      <c r="G25" s="3">
        <v>7</v>
      </c>
      <c r="H25" s="3"/>
      <c r="I25" s="5">
        <v>9</v>
      </c>
      <c r="J25" s="3" t="str">
        <f t="shared" si="1"/>
        <v>20012:20000|10008:1000</v>
      </c>
      <c r="K25" s="3"/>
      <c r="L25" s="3" t="s">
        <v>128</v>
      </c>
      <c r="M25" s="3"/>
      <c r="N25" s="3"/>
      <c r="O25" s="3" t="s">
        <v>129</v>
      </c>
      <c r="P25" s="6"/>
      <c r="Q25" s="6"/>
      <c r="R25" s="3">
        <f t="shared" si="2"/>
        <v>21</v>
      </c>
      <c r="S25" s="3">
        <v>1</v>
      </c>
      <c r="T25" s="3">
        <v>22</v>
      </c>
      <c r="U25" s="3"/>
      <c r="V25" s="3"/>
      <c r="W25" s="3">
        <v>5</v>
      </c>
      <c r="X25" s="6"/>
      <c r="Y25" s="6"/>
      <c r="Z25" s="6"/>
      <c r="AA25" s="6"/>
      <c r="AB25" s="6"/>
      <c r="AC25" s="6"/>
      <c r="AD25" s="6"/>
      <c r="AE25" s="3">
        <v>5001</v>
      </c>
      <c r="AF25" s="6" t="s">
        <v>130</v>
      </c>
      <c r="AG25" s="8">
        <v>1000</v>
      </c>
    </row>
    <row r="26" spans="1:33" x14ac:dyDescent="0.25">
      <c r="A26" s="3">
        <f t="shared" si="3"/>
        <v>22</v>
      </c>
      <c r="B26" s="3">
        <v>22</v>
      </c>
      <c r="C26" s="3" t="s">
        <v>131</v>
      </c>
      <c r="D26" s="3"/>
      <c r="E26" s="3">
        <v>7</v>
      </c>
      <c r="F26" s="3">
        <v>4</v>
      </c>
      <c r="G26" s="3">
        <v>7</v>
      </c>
      <c r="H26" s="3"/>
      <c r="I26" s="5">
        <v>9</v>
      </c>
      <c r="J26" s="3" t="str">
        <f t="shared" si="1"/>
        <v>20012:20000|10008:670</v>
      </c>
      <c r="K26" s="3"/>
      <c r="L26" s="3" t="s">
        <v>132</v>
      </c>
      <c r="M26" s="5">
        <v>1000</v>
      </c>
      <c r="N26" s="5">
        <v>30</v>
      </c>
      <c r="O26" s="3"/>
      <c r="P26" s="6"/>
      <c r="Q26" s="6"/>
      <c r="R26" s="3">
        <f t="shared" si="2"/>
        <v>22</v>
      </c>
      <c r="S26" s="3">
        <v>2</v>
      </c>
      <c r="T26" s="3"/>
      <c r="U26" s="3">
        <v>1</v>
      </c>
      <c r="V26" s="3"/>
      <c r="W26" s="3"/>
      <c r="X26" s="6"/>
      <c r="Y26" s="6"/>
      <c r="Z26" s="6"/>
      <c r="AA26" s="6"/>
      <c r="AB26" s="6"/>
      <c r="AC26" s="6"/>
      <c r="AD26" s="6"/>
      <c r="AE26" s="6"/>
      <c r="AF26" s="6"/>
      <c r="AG26" s="8">
        <v>670</v>
      </c>
    </row>
    <row r="27" spans="1:33" x14ac:dyDescent="0.25">
      <c r="A27" s="3">
        <f t="shared" si="3"/>
        <v>23</v>
      </c>
      <c r="B27" s="3">
        <v>23</v>
      </c>
      <c r="C27" s="3" t="s">
        <v>133</v>
      </c>
      <c r="D27" s="3"/>
      <c r="E27" s="3">
        <v>7</v>
      </c>
      <c r="F27" s="3">
        <v>4</v>
      </c>
      <c r="G27" s="3">
        <v>7</v>
      </c>
      <c r="H27" s="3"/>
      <c r="I27" s="5">
        <v>5</v>
      </c>
      <c r="J27" s="3" t="str">
        <f t="shared" si="1"/>
        <v>20012:20000|10008:570</v>
      </c>
      <c r="K27" s="3">
        <v>1</v>
      </c>
      <c r="L27" s="3" t="s">
        <v>134</v>
      </c>
      <c r="M27" s="5">
        <v>1000</v>
      </c>
      <c r="N27" s="5">
        <v>30</v>
      </c>
      <c r="O27" s="3" t="s">
        <v>135</v>
      </c>
      <c r="P27" s="6"/>
      <c r="Q27" s="6"/>
      <c r="R27" s="3" t="s">
        <v>136</v>
      </c>
      <c r="S27" s="3">
        <v>1</v>
      </c>
      <c r="T27" s="3"/>
      <c r="U27" s="3"/>
      <c r="V27" s="3"/>
      <c r="W27" s="3">
        <v>5</v>
      </c>
      <c r="X27" s="6"/>
      <c r="Y27" s="6"/>
      <c r="Z27" s="6" t="s">
        <v>137</v>
      </c>
      <c r="AA27" s="6" t="s">
        <v>138</v>
      </c>
      <c r="AB27" s="3">
        <v>1</v>
      </c>
      <c r="AC27" s="3">
        <v>1</v>
      </c>
      <c r="AD27" s="6"/>
      <c r="AE27" s="6">
        <v>5002</v>
      </c>
      <c r="AF27" s="6"/>
      <c r="AG27" s="8">
        <v>570</v>
      </c>
    </row>
    <row r="28" spans="1:33" x14ac:dyDescent="0.25">
      <c r="A28" s="3">
        <f t="shared" si="3"/>
        <v>24</v>
      </c>
      <c r="B28" s="3">
        <v>24</v>
      </c>
      <c r="C28" s="3" t="s">
        <v>139</v>
      </c>
      <c r="D28" s="3"/>
      <c r="E28" s="3">
        <v>7</v>
      </c>
      <c r="F28" s="3">
        <v>4</v>
      </c>
      <c r="G28" s="3">
        <v>7</v>
      </c>
      <c r="H28" s="3"/>
      <c r="I28" s="5">
        <v>5</v>
      </c>
      <c r="J28" s="3" t="str">
        <f t="shared" si="1"/>
        <v>20012:20000|10008:500</v>
      </c>
      <c r="K28" s="3"/>
      <c r="L28" s="3" t="s">
        <v>140</v>
      </c>
      <c r="M28" s="5">
        <v>2000</v>
      </c>
      <c r="N28" s="5">
        <v>45</v>
      </c>
      <c r="O28" s="3" t="s">
        <v>141</v>
      </c>
      <c r="P28" s="6"/>
      <c r="Q28" s="6"/>
      <c r="R28" s="3">
        <f t="shared" si="2"/>
        <v>24</v>
      </c>
      <c r="S28" s="3">
        <v>2</v>
      </c>
      <c r="T28" s="3"/>
      <c r="U28" s="3"/>
      <c r="V28" s="3"/>
      <c r="W28" s="3">
        <v>5</v>
      </c>
      <c r="X28" s="6"/>
      <c r="Y28" s="6"/>
      <c r="Z28" s="6"/>
      <c r="AA28" s="6"/>
      <c r="AB28" s="6"/>
      <c r="AC28" s="6"/>
      <c r="AD28" s="6" t="s">
        <v>142</v>
      </c>
      <c r="AE28" s="3">
        <v>5003</v>
      </c>
      <c r="AF28" s="6"/>
      <c r="AG28" s="8">
        <v>500</v>
      </c>
    </row>
    <row r="29" spans="1:33" x14ac:dyDescent="0.25">
      <c r="A29" s="3">
        <f t="shared" si="3"/>
        <v>25</v>
      </c>
      <c r="B29" s="3">
        <v>25</v>
      </c>
      <c r="C29" s="3" t="s">
        <v>143</v>
      </c>
      <c r="D29" s="3"/>
      <c r="E29" s="3">
        <v>7</v>
      </c>
      <c r="F29" s="3">
        <v>4</v>
      </c>
      <c r="G29" s="3">
        <v>7</v>
      </c>
      <c r="H29" s="3"/>
      <c r="I29" s="5">
        <v>5</v>
      </c>
      <c r="J29" s="3" t="str">
        <f t="shared" si="1"/>
        <v>20012:20000|10008:470</v>
      </c>
      <c r="K29" s="3"/>
      <c r="L29" s="3" t="s">
        <v>144</v>
      </c>
      <c r="M29" s="5">
        <v>1000</v>
      </c>
      <c r="N29" s="5">
        <v>30</v>
      </c>
      <c r="O29" s="3" t="s">
        <v>145</v>
      </c>
      <c r="P29" s="6"/>
      <c r="Q29" s="6"/>
      <c r="R29" s="3" t="s">
        <v>146</v>
      </c>
      <c r="S29" s="3">
        <v>1</v>
      </c>
      <c r="T29" s="3"/>
      <c r="U29" s="3"/>
      <c r="V29" s="3"/>
      <c r="W29" s="3">
        <v>5</v>
      </c>
      <c r="X29" s="6"/>
      <c r="AD29" s="6" t="s">
        <v>147</v>
      </c>
      <c r="AE29" s="6">
        <v>5004</v>
      </c>
      <c r="AF29" s="6"/>
      <c r="AG29" s="8">
        <v>470</v>
      </c>
    </row>
    <row r="30" spans="1:33" x14ac:dyDescent="0.25">
      <c r="A30" s="3">
        <f t="shared" si="3"/>
        <v>26</v>
      </c>
      <c r="B30" s="3">
        <v>26</v>
      </c>
      <c r="C30" s="3" t="s">
        <v>148</v>
      </c>
      <c r="D30" s="3"/>
      <c r="E30" s="3">
        <v>7</v>
      </c>
      <c r="F30" s="3">
        <v>4</v>
      </c>
      <c r="G30" s="3">
        <v>7</v>
      </c>
      <c r="H30" s="3"/>
      <c r="I30" s="5">
        <v>5</v>
      </c>
      <c r="J30" s="3" t="str">
        <f t="shared" si="1"/>
        <v>20012:20000|10008:770</v>
      </c>
      <c r="K30" s="3"/>
      <c r="L30" s="3" t="s">
        <v>149</v>
      </c>
      <c r="M30" s="5">
        <v>1000</v>
      </c>
      <c r="N30" s="5">
        <v>30</v>
      </c>
      <c r="O30" s="3" t="s">
        <v>150</v>
      </c>
      <c r="P30" s="6"/>
      <c r="Q30" s="6"/>
      <c r="R30" s="3">
        <f t="shared" si="2"/>
        <v>26</v>
      </c>
      <c r="S30" s="3">
        <v>1</v>
      </c>
      <c r="T30" s="3"/>
      <c r="U30" s="3"/>
      <c r="V30" s="3"/>
      <c r="W30" s="3">
        <v>5</v>
      </c>
      <c r="X30" s="6"/>
      <c r="Y30" s="3">
        <v>10000</v>
      </c>
      <c r="Z30" s="6" t="s">
        <v>151</v>
      </c>
      <c r="AA30" s="6" t="s">
        <v>152</v>
      </c>
      <c r="AB30" s="6"/>
      <c r="AC30" s="6"/>
      <c r="AD30" s="6" t="s">
        <v>147</v>
      </c>
      <c r="AE30" s="6">
        <v>5005</v>
      </c>
      <c r="AF30" s="6"/>
      <c r="AG30" s="8">
        <v>770</v>
      </c>
    </row>
    <row r="31" spans="1:33" x14ac:dyDescent="0.25">
      <c r="A31" s="3">
        <f t="shared" si="3"/>
        <v>27</v>
      </c>
      <c r="B31" s="3">
        <v>27</v>
      </c>
      <c r="C31" s="3" t="s">
        <v>153</v>
      </c>
      <c r="D31" s="3"/>
      <c r="E31" s="3">
        <v>7</v>
      </c>
      <c r="F31" s="3">
        <v>4</v>
      </c>
      <c r="G31" s="3">
        <v>7</v>
      </c>
      <c r="H31" s="3"/>
      <c r="I31" s="5">
        <v>9</v>
      </c>
      <c r="J31" s="3" t="str">
        <f t="shared" si="1"/>
        <v>20012:20000|10008:670</v>
      </c>
      <c r="K31" s="3"/>
      <c r="L31" s="3" t="s">
        <v>154</v>
      </c>
      <c r="M31" s="5">
        <v>1000</v>
      </c>
      <c r="N31" s="5">
        <v>30</v>
      </c>
      <c r="O31" s="3" t="s">
        <v>155</v>
      </c>
      <c r="P31" s="6"/>
      <c r="Q31" s="6"/>
      <c r="R31" s="3">
        <f t="shared" si="2"/>
        <v>27</v>
      </c>
      <c r="S31" s="3">
        <v>1</v>
      </c>
      <c r="T31" s="3"/>
      <c r="U31" s="3"/>
      <c r="V31" s="3"/>
      <c r="W31" s="3">
        <v>5</v>
      </c>
      <c r="X31" s="6"/>
      <c r="Y31" s="6"/>
      <c r="Z31" s="6"/>
      <c r="AA31" s="6"/>
      <c r="AB31" s="6"/>
      <c r="AC31" s="6"/>
      <c r="AD31" s="6" t="s">
        <v>142</v>
      </c>
      <c r="AE31" s="6">
        <v>5006</v>
      </c>
      <c r="AF31" s="6"/>
      <c r="AG31" s="8">
        <v>670</v>
      </c>
    </row>
    <row r="32" spans="1:33" x14ac:dyDescent="0.25">
      <c r="A32" s="3">
        <f t="shared" si="3"/>
        <v>28</v>
      </c>
      <c r="B32" s="3">
        <v>34</v>
      </c>
      <c r="C32" s="3" t="s">
        <v>156</v>
      </c>
      <c r="D32" s="3"/>
      <c r="E32" s="3">
        <v>7</v>
      </c>
      <c r="F32" s="3">
        <v>4</v>
      </c>
      <c r="G32" s="3">
        <v>7</v>
      </c>
      <c r="H32" s="3"/>
      <c r="I32" s="5">
        <v>9</v>
      </c>
      <c r="J32" s="3" t="str">
        <f t="shared" si="1"/>
        <v>20012:20000|10008:530</v>
      </c>
      <c r="K32" s="3"/>
      <c r="L32" s="7" t="s">
        <v>157</v>
      </c>
      <c r="M32" s="5">
        <v>5000</v>
      </c>
      <c r="N32" s="5">
        <v>70</v>
      </c>
      <c r="O32" s="7" t="s">
        <v>158</v>
      </c>
      <c r="P32" s="6"/>
      <c r="Q32" s="6"/>
      <c r="R32" s="3">
        <v>34</v>
      </c>
      <c r="S32" s="3">
        <v>1</v>
      </c>
      <c r="T32" s="3"/>
      <c r="U32" s="3"/>
      <c r="V32" s="3"/>
      <c r="W32" s="3">
        <v>5</v>
      </c>
      <c r="X32" s="6"/>
      <c r="Y32" s="6"/>
      <c r="Z32" s="6"/>
      <c r="AA32" s="6"/>
      <c r="AB32" s="6"/>
      <c r="AC32" s="6"/>
      <c r="AD32" s="6" t="s">
        <v>159</v>
      </c>
      <c r="AE32" s="6">
        <v>5012</v>
      </c>
      <c r="AF32" s="6"/>
      <c r="AG32" s="8">
        <v>530</v>
      </c>
    </row>
    <row r="33" spans="1:33" x14ac:dyDescent="0.25">
      <c r="A33" s="3">
        <f t="shared" si="3"/>
        <v>29</v>
      </c>
      <c r="B33" s="3">
        <v>35</v>
      </c>
      <c r="C33" s="3" t="s">
        <v>160</v>
      </c>
      <c r="D33" s="3"/>
      <c r="E33" s="3">
        <v>7</v>
      </c>
      <c r="F33" s="3">
        <v>4</v>
      </c>
      <c r="G33" s="3">
        <v>7</v>
      </c>
      <c r="H33" s="3"/>
      <c r="I33" s="5">
        <v>9</v>
      </c>
      <c r="J33" s="3" t="str">
        <f t="shared" si="1"/>
        <v>20012:20000|10008:500</v>
      </c>
      <c r="K33" s="3"/>
      <c r="L33" s="3" t="s">
        <v>161</v>
      </c>
      <c r="M33" s="5">
        <v>1000</v>
      </c>
      <c r="N33" s="5">
        <v>30</v>
      </c>
      <c r="O33" s="3" t="s">
        <v>162</v>
      </c>
      <c r="P33" s="6"/>
      <c r="Q33" s="6"/>
      <c r="R33" s="3">
        <f>B33</f>
        <v>35</v>
      </c>
      <c r="S33" s="3">
        <v>1</v>
      </c>
      <c r="T33" s="3"/>
      <c r="U33" s="3"/>
      <c r="V33" s="3"/>
      <c r="W33" s="3">
        <v>5</v>
      </c>
      <c r="X33" s="6"/>
      <c r="Y33" s="6"/>
      <c r="Z33" s="6"/>
      <c r="AA33" s="6"/>
      <c r="AB33" s="6"/>
      <c r="AC33" s="6"/>
      <c r="AD33" s="6" t="s">
        <v>163</v>
      </c>
      <c r="AE33" s="6">
        <v>5013</v>
      </c>
      <c r="AF33" s="6"/>
      <c r="AG33">
        <v>500</v>
      </c>
    </row>
    <row r="34" spans="1:33" x14ac:dyDescent="0.25">
      <c r="A34" s="3">
        <f t="shared" si="3"/>
        <v>30</v>
      </c>
      <c r="B34" s="3">
        <v>36</v>
      </c>
      <c r="C34" s="3" t="s">
        <v>164</v>
      </c>
      <c r="D34" s="3"/>
      <c r="E34" s="3">
        <v>7</v>
      </c>
      <c r="F34" s="3">
        <v>4</v>
      </c>
      <c r="G34" s="3">
        <v>7</v>
      </c>
      <c r="H34" s="3"/>
      <c r="I34" s="5">
        <v>5</v>
      </c>
      <c r="J34" s="3" t="str">
        <f t="shared" si="1"/>
        <v>20012:20000|10008:600</v>
      </c>
      <c r="K34" s="3"/>
      <c r="L34" s="3" t="s">
        <v>165</v>
      </c>
      <c r="M34" s="5">
        <v>1000</v>
      </c>
      <c r="N34" s="5">
        <v>30</v>
      </c>
      <c r="O34" s="7" t="s">
        <v>166</v>
      </c>
      <c r="P34" s="6"/>
      <c r="Q34" s="6"/>
      <c r="R34" s="3" t="s">
        <v>167</v>
      </c>
      <c r="S34" s="3">
        <v>1</v>
      </c>
      <c r="T34" s="3"/>
      <c r="U34" s="3"/>
      <c r="V34" s="3"/>
      <c r="W34" s="3">
        <v>5</v>
      </c>
      <c r="X34" s="6"/>
      <c r="Y34" s="6"/>
      <c r="Z34" s="6"/>
      <c r="AA34" s="6"/>
      <c r="AB34" s="6"/>
      <c r="AC34" s="6"/>
      <c r="AD34" s="6" t="s">
        <v>168</v>
      </c>
      <c r="AE34" s="3">
        <v>5014</v>
      </c>
      <c r="AF34" s="6"/>
      <c r="AG34">
        <v>600</v>
      </c>
    </row>
    <row r="35" spans="1:33" x14ac:dyDescent="0.25">
      <c r="A35" s="3">
        <f t="shared" si="3"/>
        <v>31</v>
      </c>
      <c r="B35" s="3">
        <v>37</v>
      </c>
      <c r="C35" s="3" t="s">
        <v>169</v>
      </c>
      <c r="D35" s="3"/>
      <c r="E35" s="3">
        <v>7</v>
      </c>
      <c r="F35" s="3">
        <v>4</v>
      </c>
      <c r="G35" s="3">
        <v>7</v>
      </c>
      <c r="H35" s="3"/>
      <c r="I35" s="5">
        <v>7</v>
      </c>
      <c r="J35" s="3" t="str">
        <f t="shared" si="1"/>
        <v>20012:20000|10008:530</v>
      </c>
      <c r="K35" s="3"/>
      <c r="L35" s="3" t="s">
        <v>170</v>
      </c>
      <c r="M35" s="5">
        <v>1500</v>
      </c>
      <c r="N35" s="5">
        <v>30</v>
      </c>
      <c r="O35" s="7" t="s">
        <v>171</v>
      </c>
      <c r="P35" s="6"/>
      <c r="Q35" s="6"/>
      <c r="R35" s="3">
        <f>B35</f>
        <v>37</v>
      </c>
      <c r="S35" s="3">
        <v>3</v>
      </c>
      <c r="T35" s="3"/>
      <c r="U35" s="3"/>
      <c r="V35" s="3"/>
      <c r="W35" s="3">
        <v>5</v>
      </c>
      <c r="X35" s="6"/>
      <c r="Y35" s="6"/>
      <c r="Z35" s="6"/>
      <c r="AA35" s="6"/>
      <c r="AB35" s="6"/>
      <c r="AC35" s="6"/>
      <c r="AD35" s="6" t="s">
        <v>142</v>
      </c>
      <c r="AE35" s="3">
        <v>5015</v>
      </c>
      <c r="AF35" s="6"/>
      <c r="AG35">
        <v>530</v>
      </c>
    </row>
    <row r="36" spans="1:33" x14ac:dyDescent="0.25">
      <c r="A36" s="3">
        <f t="shared" si="3"/>
        <v>32</v>
      </c>
      <c r="B36" s="3">
        <v>33</v>
      </c>
      <c r="C36" s="3" t="s">
        <v>172</v>
      </c>
      <c r="D36" s="3"/>
      <c r="E36" s="3">
        <v>7</v>
      </c>
      <c r="F36" s="3">
        <v>4</v>
      </c>
      <c r="G36" s="3">
        <v>7</v>
      </c>
      <c r="H36" s="3"/>
      <c r="I36" s="5">
        <v>10</v>
      </c>
      <c r="J36" s="3" t="str">
        <f t="shared" ref="J36:J74" si="4">"20012:20000|10008:"&amp;AG36</f>
        <v>20012:20000|10008:670</v>
      </c>
      <c r="K36" s="3"/>
      <c r="L36" s="7" t="s">
        <v>173</v>
      </c>
      <c r="M36" s="5">
        <v>1000</v>
      </c>
      <c r="N36" s="5">
        <v>30</v>
      </c>
      <c r="O36" s="7" t="s">
        <v>174</v>
      </c>
      <c r="P36" s="6"/>
      <c r="Q36" s="6"/>
      <c r="R36" s="3">
        <v>33</v>
      </c>
      <c r="S36" s="3">
        <v>1</v>
      </c>
      <c r="T36" s="3"/>
      <c r="U36" s="3"/>
      <c r="V36" s="3"/>
      <c r="W36" s="3">
        <v>5</v>
      </c>
      <c r="X36" s="6"/>
      <c r="Y36" s="6"/>
      <c r="Z36" s="6"/>
      <c r="AA36" s="6"/>
      <c r="AB36" s="6"/>
      <c r="AC36" s="6"/>
      <c r="AD36" s="6"/>
      <c r="AE36" s="6">
        <v>5011</v>
      </c>
      <c r="AF36" s="6" t="s">
        <v>175</v>
      </c>
      <c r="AG36" s="8">
        <v>670</v>
      </c>
    </row>
    <row r="37" spans="1:33" x14ac:dyDescent="0.25">
      <c r="A37" s="3">
        <f t="shared" si="3"/>
        <v>33</v>
      </c>
      <c r="B37" s="3">
        <v>29</v>
      </c>
      <c r="C37" s="3" t="s">
        <v>176</v>
      </c>
      <c r="D37" s="3"/>
      <c r="E37" s="3">
        <v>7</v>
      </c>
      <c r="F37" s="3">
        <v>4</v>
      </c>
      <c r="G37" s="3">
        <v>7</v>
      </c>
      <c r="H37" s="3"/>
      <c r="I37" s="5">
        <v>5</v>
      </c>
      <c r="J37" s="3" t="str">
        <f t="shared" si="4"/>
        <v>20012:20000|10008:600</v>
      </c>
      <c r="K37" s="3"/>
      <c r="L37" s="3" t="s">
        <v>177</v>
      </c>
      <c r="M37" s="5">
        <v>2000</v>
      </c>
      <c r="N37" s="5">
        <v>30</v>
      </c>
      <c r="O37" s="3" t="s">
        <v>178</v>
      </c>
      <c r="P37" s="6"/>
      <c r="Q37" s="6"/>
      <c r="R37" s="3" t="s">
        <v>179</v>
      </c>
      <c r="S37" s="3">
        <v>1</v>
      </c>
      <c r="T37" s="3">
        <v>30</v>
      </c>
      <c r="U37" s="3"/>
      <c r="V37" s="3"/>
      <c r="W37" s="3">
        <v>109</v>
      </c>
      <c r="X37" s="6"/>
      <c r="Y37" s="3">
        <v>10000</v>
      </c>
      <c r="Z37" s="6" t="s">
        <v>180</v>
      </c>
      <c r="AA37" s="6" t="s">
        <v>181</v>
      </c>
      <c r="AB37" s="6"/>
      <c r="AC37" s="6"/>
      <c r="AD37" s="6"/>
      <c r="AE37" s="3">
        <v>5008</v>
      </c>
      <c r="AF37" s="6" t="s">
        <v>175</v>
      </c>
      <c r="AG37" s="8">
        <v>600</v>
      </c>
    </row>
    <row r="38" spans="1:33" x14ac:dyDescent="0.25">
      <c r="A38" s="3">
        <f t="shared" si="3"/>
        <v>34</v>
      </c>
      <c r="B38" s="3">
        <v>30</v>
      </c>
      <c r="C38" s="3" t="s">
        <v>182</v>
      </c>
      <c r="D38" s="3"/>
      <c r="E38" s="3">
        <v>7</v>
      </c>
      <c r="F38" s="3">
        <v>4</v>
      </c>
      <c r="G38" s="3">
        <v>7</v>
      </c>
      <c r="H38" s="3"/>
      <c r="I38" s="5">
        <v>5</v>
      </c>
      <c r="J38" s="3" t="str">
        <f t="shared" si="4"/>
        <v>20012:20000|10008:600</v>
      </c>
      <c r="K38" s="3"/>
      <c r="L38" s="3" t="s">
        <v>183</v>
      </c>
      <c r="M38" s="5">
        <v>2000</v>
      </c>
      <c r="N38" s="5">
        <v>30</v>
      </c>
      <c r="O38" s="3"/>
      <c r="P38" s="6"/>
      <c r="Q38" s="6"/>
      <c r="R38" s="3" t="s">
        <v>184</v>
      </c>
      <c r="S38" s="3">
        <v>1</v>
      </c>
      <c r="T38" s="3"/>
      <c r="U38" s="3">
        <v>1</v>
      </c>
      <c r="V38" s="3"/>
      <c r="W38" s="3"/>
      <c r="X38" s="6"/>
      <c r="Y38" s="6"/>
      <c r="Z38" s="6"/>
      <c r="AA38" s="6"/>
      <c r="AB38" s="6"/>
      <c r="AC38" s="6"/>
      <c r="AD38" s="6"/>
      <c r="AE38" s="6"/>
      <c r="AF38" s="6" t="s">
        <v>175</v>
      </c>
      <c r="AG38" s="8">
        <v>600</v>
      </c>
    </row>
    <row r="39" spans="1:33" x14ac:dyDescent="0.25">
      <c r="A39" s="3">
        <f t="shared" si="3"/>
        <v>35</v>
      </c>
      <c r="B39" s="3">
        <v>38</v>
      </c>
      <c r="C39" s="3" t="s">
        <v>185</v>
      </c>
      <c r="D39" s="3"/>
      <c r="E39" s="3">
        <v>7</v>
      </c>
      <c r="F39" s="3">
        <v>4</v>
      </c>
      <c r="G39" s="3">
        <v>7</v>
      </c>
      <c r="H39" s="3"/>
      <c r="I39" s="3">
        <v>8</v>
      </c>
      <c r="J39" s="3" t="str">
        <f t="shared" si="4"/>
        <v>20012:20000|10008:530</v>
      </c>
      <c r="L39" t="s">
        <v>186</v>
      </c>
      <c r="M39" s="3">
        <v>1000</v>
      </c>
      <c r="N39" s="3">
        <v>30</v>
      </c>
      <c r="O39" t="s">
        <v>187</v>
      </c>
      <c r="R39" s="3">
        <v>38</v>
      </c>
      <c r="S39" s="3">
        <v>1</v>
      </c>
      <c r="T39" s="3"/>
      <c r="U39" s="3"/>
      <c r="V39" s="3"/>
      <c r="W39" s="3">
        <v>5</v>
      </c>
      <c r="Y39" s="3">
        <v>10000</v>
      </c>
      <c r="Z39" s="1" t="s">
        <v>188</v>
      </c>
      <c r="AB39" s="3"/>
      <c r="AC39" s="3"/>
      <c r="AF39" s="1" t="s">
        <v>175</v>
      </c>
      <c r="AG39">
        <v>530</v>
      </c>
    </row>
    <row r="40" spans="1:33" x14ac:dyDescent="0.25">
      <c r="A40" s="3">
        <f t="shared" si="3"/>
        <v>36</v>
      </c>
      <c r="B40" s="3">
        <v>2001</v>
      </c>
      <c r="C40" s="3" t="s">
        <v>69</v>
      </c>
      <c r="D40" s="3">
        <v>1</v>
      </c>
      <c r="E40" s="3">
        <v>1</v>
      </c>
      <c r="F40" s="3">
        <v>1</v>
      </c>
      <c r="G40" s="3">
        <v>1</v>
      </c>
      <c r="H40" s="3"/>
      <c r="I40" s="5">
        <v>9</v>
      </c>
      <c r="J40" s="3" t="str">
        <f t="shared" si="4"/>
        <v>20012:20000|10008:400</v>
      </c>
      <c r="K40" s="3">
        <v>1</v>
      </c>
      <c r="L40" s="3" t="s">
        <v>189</v>
      </c>
      <c r="M40" s="3"/>
      <c r="N40" s="3"/>
      <c r="O40" s="3"/>
      <c r="P40" s="3" t="s">
        <v>190</v>
      </c>
      <c r="Q40" s="6"/>
      <c r="R40" s="3">
        <v>1</v>
      </c>
      <c r="S40" s="3">
        <v>1</v>
      </c>
      <c r="T40" s="3"/>
      <c r="U40" s="3"/>
      <c r="V40" s="3">
        <v>8</v>
      </c>
      <c r="W40" s="3"/>
      <c r="X40" s="6" t="s">
        <v>72</v>
      </c>
      <c r="Y40" s="6"/>
      <c r="Z40" s="6"/>
      <c r="AA40" s="6"/>
      <c r="AB40" s="6"/>
      <c r="AC40" s="6"/>
      <c r="AD40" s="6"/>
      <c r="AE40" s="6"/>
      <c r="AF40" s="6"/>
      <c r="AG40">
        <v>400</v>
      </c>
    </row>
    <row r="41" spans="1:33" x14ac:dyDescent="0.25">
      <c r="A41" s="3">
        <f t="shared" si="3"/>
        <v>37</v>
      </c>
      <c r="B41" s="3">
        <v>2002</v>
      </c>
      <c r="C41" s="3" t="s">
        <v>73</v>
      </c>
      <c r="D41" s="3">
        <v>1</v>
      </c>
      <c r="E41" s="3">
        <v>2</v>
      </c>
      <c r="F41" s="3">
        <v>2</v>
      </c>
      <c r="G41" s="3">
        <v>2</v>
      </c>
      <c r="H41" s="3"/>
      <c r="I41" s="5">
        <v>9</v>
      </c>
      <c r="J41" s="3" t="str">
        <f t="shared" si="4"/>
        <v>20012:20000|10008:400</v>
      </c>
      <c r="K41" s="3">
        <v>1</v>
      </c>
      <c r="L41" s="3" t="s">
        <v>191</v>
      </c>
      <c r="M41" s="3"/>
      <c r="N41" s="3"/>
      <c r="O41" s="3"/>
      <c r="P41" s="3" t="s">
        <v>192</v>
      </c>
      <c r="Q41" s="6"/>
      <c r="R41" s="3">
        <v>2</v>
      </c>
      <c r="S41" s="3">
        <v>1</v>
      </c>
      <c r="T41" s="3"/>
      <c r="U41" s="3"/>
      <c r="V41" s="3">
        <v>9</v>
      </c>
      <c r="W41" s="3"/>
      <c r="X41" s="6" t="s">
        <v>72</v>
      </c>
      <c r="Y41" s="6"/>
      <c r="Z41" s="6"/>
      <c r="AA41" s="6"/>
      <c r="AB41" s="6"/>
      <c r="AC41" s="6"/>
      <c r="AD41" s="6"/>
      <c r="AE41" s="6"/>
      <c r="AF41" s="6"/>
      <c r="AG41">
        <v>400</v>
      </c>
    </row>
    <row r="42" spans="1:33" x14ac:dyDescent="0.25">
      <c r="A42" s="3">
        <f t="shared" si="3"/>
        <v>38</v>
      </c>
      <c r="B42" s="3">
        <v>2003</v>
      </c>
      <c r="C42" s="3" t="s">
        <v>76</v>
      </c>
      <c r="D42" s="3">
        <v>1</v>
      </c>
      <c r="E42" s="3">
        <v>1</v>
      </c>
      <c r="F42" s="3">
        <v>3</v>
      </c>
      <c r="G42" s="3">
        <v>1</v>
      </c>
      <c r="H42" s="3"/>
      <c r="I42" s="5">
        <v>5</v>
      </c>
      <c r="J42" s="3" t="str">
        <f t="shared" si="4"/>
        <v>20012:20000|10008:400</v>
      </c>
      <c r="K42" s="3">
        <v>1</v>
      </c>
      <c r="L42" s="3" t="s">
        <v>193</v>
      </c>
      <c r="M42" s="3"/>
      <c r="N42" s="3"/>
      <c r="O42" s="3"/>
      <c r="P42" s="3" t="s">
        <v>194</v>
      </c>
      <c r="Q42" s="6"/>
      <c r="R42" s="3">
        <v>3</v>
      </c>
      <c r="S42" s="3">
        <v>1</v>
      </c>
      <c r="T42" s="3"/>
      <c r="U42" s="3"/>
      <c r="V42" s="3">
        <v>10</v>
      </c>
      <c r="W42" s="3"/>
      <c r="X42" s="6" t="s">
        <v>72</v>
      </c>
      <c r="Y42" s="6"/>
      <c r="Z42" s="6"/>
      <c r="AA42" s="6"/>
      <c r="AB42" s="6"/>
      <c r="AC42" s="6"/>
      <c r="AD42" s="6"/>
      <c r="AE42" s="6"/>
      <c r="AF42" s="6"/>
      <c r="AG42">
        <v>400</v>
      </c>
    </row>
    <row r="43" spans="1:33" x14ac:dyDescent="0.25">
      <c r="A43" s="3">
        <f t="shared" si="3"/>
        <v>39</v>
      </c>
      <c r="B43" s="3">
        <v>2004</v>
      </c>
      <c r="C43" s="3" t="s">
        <v>79</v>
      </c>
      <c r="D43" s="3">
        <v>1</v>
      </c>
      <c r="E43" s="3">
        <v>2</v>
      </c>
      <c r="F43" s="3">
        <v>1</v>
      </c>
      <c r="G43" s="3">
        <v>2</v>
      </c>
      <c r="H43" s="3"/>
      <c r="I43" s="5">
        <v>5</v>
      </c>
      <c r="J43" s="3" t="str">
        <f t="shared" si="4"/>
        <v>20012:20000|10008:470</v>
      </c>
      <c r="K43" s="3">
        <v>1</v>
      </c>
      <c r="L43" s="3" t="s">
        <v>195</v>
      </c>
      <c r="M43" s="3"/>
      <c r="N43" s="3"/>
      <c r="O43" s="3"/>
      <c r="P43" s="3" t="s">
        <v>196</v>
      </c>
      <c r="Q43" s="6"/>
      <c r="R43" s="3">
        <v>4</v>
      </c>
      <c r="S43" s="3">
        <v>1</v>
      </c>
      <c r="T43" s="3"/>
      <c r="U43" s="3"/>
      <c r="V43" s="3">
        <v>11</v>
      </c>
      <c r="W43" s="3"/>
      <c r="X43" s="6" t="s">
        <v>72</v>
      </c>
      <c r="Y43" s="6"/>
      <c r="Z43" s="6"/>
      <c r="AA43" s="6"/>
      <c r="AB43" s="6"/>
      <c r="AC43" s="6"/>
      <c r="AD43" s="6"/>
      <c r="AE43" s="6"/>
      <c r="AF43" s="6"/>
      <c r="AG43">
        <v>470</v>
      </c>
    </row>
    <row r="44" spans="1:33" x14ac:dyDescent="0.25">
      <c r="A44" s="3">
        <f t="shared" si="3"/>
        <v>40</v>
      </c>
      <c r="B44" s="3">
        <v>2005</v>
      </c>
      <c r="C44" s="3" t="s">
        <v>81</v>
      </c>
      <c r="D44" s="3">
        <v>1</v>
      </c>
      <c r="E44" s="3">
        <v>1</v>
      </c>
      <c r="F44" s="3">
        <v>2</v>
      </c>
      <c r="G44" s="3">
        <v>1</v>
      </c>
      <c r="H44" s="3"/>
      <c r="I44" s="5">
        <v>9</v>
      </c>
      <c r="J44" s="3" t="str">
        <f t="shared" si="4"/>
        <v>20012:20000|10008:470</v>
      </c>
      <c r="K44" s="3">
        <v>1</v>
      </c>
      <c r="L44" s="3" t="s">
        <v>197</v>
      </c>
      <c r="M44" s="3"/>
      <c r="N44" s="3"/>
      <c r="O44" s="3"/>
      <c r="P44" s="3" t="s">
        <v>198</v>
      </c>
      <c r="Q44" s="6"/>
      <c r="R44" s="3">
        <v>5</v>
      </c>
      <c r="S44" s="3">
        <v>1</v>
      </c>
      <c r="T44" s="3"/>
      <c r="U44" s="3"/>
      <c r="V44" s="3">
        <v>12</v>
      </c>
      <c r="W44" s="3"/>
      <c r="X44" s="6" t="s">
        <v>72</v>
      </c>
      <c r="Y44" s="6"/>
      <c r="Z44" s="6"/>
      <c r="AA44" s="6"/>
      <c r="AB44" s="6"/>
      <c r="AC44" s="6"/>
      <c r="AD44" s="6"/>
      <c r="AE44" s="6"/>
      <c r="AF44" s="6"/>
      <c r="AG44">
        <v>470</v>
      </c>
    </row>
    <row r="45" spans="1:33" x14ac:dyDescent="0.25">
      <c r="A45" s="3">
        <f t="shared" si="3"/>
        <v>41</v>
      </c>
      <c r="B45" s="3">
        <v>2006</v>
      </c>
      <c r="C45" s="3" t="s">
        <v>84</v>
      </c>
      <c r="D45" s="3">
        <v>1</v>
      </c>
      <c r="E45" s="3">
        <v>2</v>
      </c>
      <c r="F45" s="3">
        <v>3</v>
      </c>
      <c r="G45" s="3">
        <v>2</v>
      </c>
      <c r="H45" s="3"/>
      <c r="I45" s="5">
        <v>9</v>
      </c>
      <c r="J45" s="3" t="str">
        <f t="shared" si="4"/>
        <v>20012:20000|10008:400</v>
      </c>
      <c r="K45" s="3">
        <v>1</v>
      </c>
      <c r="L45" s="3" t="s">
        <v>199</v>
      </c>
      <c r="M45" s="3"/>
      <c r="N45" s="3"/>
      <c r="O45" s="3"/>
      <c r="P45" s="3" t="s">
        <v>200</v>
      </c>
      <c r="Q45" s="6"/>
      <c r="R45" s="3">
        <v>6</v>
      </c>
      <c r="S45" s="3">
        <v>1</v>
      </c>
      <c r="T45" s="3"/>
      <c r="U45" s="3"/>
      <c r="V45" s="3">
        <v>13</v>
      </c>
      <c r="W45" s="3"/>
      <c r="X45" s="6" t="s">
        <v>87</v>
      </c>
      <c r="Y45" s="6"/>
      <c r="Z45" s="6"/>
      <c r="AA45" s="6"/>
      <c r="AB45" s="6"/>
      <c r="AC45" s="6"/>
      <c r="AD45" s="6"/>
      <c r="AE45" s="6"/>
      <c r="AF45" s="6"/>
      <c r="AG45">
        <v>400</v>
      </c>
    </row>
    <row r="46" spans="1:33" x14ac:dyDescent="0.25">
      <c r="A46" s="3">
        <f t="shared" si="3"/>
        <v>42</v>
      </c>
      <c r="B46" s="3">
        <v>2007</v>
      </c>
      <c r="C46" s="3" t="s">
        <v>88</v>
      </c>
      <c r="D46" s="3">
        <v>1</v>
      </c>
      <c r="E46" s="3">
        <v>3</v>
      </c>
      <c r="F46" s="3">
        <v>1</v>
      </c>
      <c r="G46" s="3">
        <v>3</v>
      </c>
      <c r="H46" s="3"/>
      <c r="I46" s="5">
        <v>9</v>
      </c>
      <c r="J46" s="3" t="str">
        <f t="shared" si="4"/>
        <v>20012:20000|10008:470</v>
      </c>
      <c r="K46" s="3">
        <v>1</v>
      </c>
      <c r="L46" s="3" t="s">
        <v>201</v>
      </c>
      <c r="M46" s="3"/>
      <c r="N46" s="3"/>
      <c r="O46" s="3"/>
      <c r="P46" s="3" t="s">
        <v>202</v>
      </c>
      <c r="Q46" s="6"/>
      <c r="R46" s="3">
        <v>7</v>
      </c>
      <c r="S46" s="3">
        <v>1</v>
      </c>
      <c r="T46" s="3"/>
      <c r="U46" s="3"/>
      <c r="V46" s="3">
        <v>14</v>
      </c>
      <c r="W46" s="3"/>
      <c r="X46" s="6" t="s">
        <v>87</v>
      </c>
      <c r="Y46" s="6"/>
      <c r="Z46" s="6"/>
      <c r="AA46" s="6"/>
      <c r="AB46" s="6"/>
      <c r="AC46" s="6"/>
      <c r="AD46" s="6"/>
      <c r="AE46" s="6"/>
      <c r="AF46" s="6"/>
      <c r="AG46">
        <v>470</v>
      </c>
    </row>
    <row r="47" spans="1:33" x14ac:dyDescent="0.25">
      <c r="A47" s="3">
        <f t="shared" si="3"/>
        <v>43</v>
      </c>
      <c r="B47" s="3">
        <v>2008</v>
      </c>
      <c r="C47" s="3" t="s">
        <v>91</v>
      </c>
      <c r="D47" s="3">
        <v>1</v>
      </c>
      <c r="E47" s="3">
        <v>3</v>
      </c>
      <c r="F47" s="3">
        <v>2</v>
      </c>
      <c r="G47" s="3">
        <v>3</v>
      </c>
      <c r="H47" s="3"/>
      <c r="I47" s="5">
        <v>5</v>
      </c>
      <c r="J47" s="3" t="str">
        <f t="shared" si="4"/>
        <v>20012:20000|10008:400</v>
      </c>
      <c r="K47" s="3">
        <v>1</v>
      </c>
      <c r="L47" s="3" t="s">
        <v>203</v>
      </c>
      <c r="M47" s="3"/>
      <c r="N47" s="3"/>
      <c r="O47" s="3"/>
      <c r="P47" s="3" t="s">
        <v>204</v>
      </c>
      <c r="Q47" s="6"/>
      <c r="R47" s="3">
        <v>8</v>
      </c>
      <c r="S47" s="3">
        <v>3</v>
      </c>
      <c r="T47" s="3"/>
      <c r="U47" s="3"/>
      <c r="V47" s="3">
        <v>15</v>
      </c>
      <c r="W47" s="3"/>
      <c r="X47" s="6" t="s">
        <v>87</v>
      </c>
      <c r="Y47" s="6"/>
      <c r="Z47" s="6"/>
      <c r="AA47" s="6"/>
      <c r="AB47" s="6"/>
      <c r="AC47" s="6"/>
      <c r="AD47" s="6"/>
      <c r="AE47" s="6"/>
      <c r="AF47" s="6"/>
      <c r="AG47">
        <v>400</v>
      </c>
    </row>
    <row r="48" spans="1:33" x14ac:dyDescent="0.25">
      <c r="A48" s="3">
        <f t="shared" si="3"/>
        <v>44</v>
      </c>
      <c r="B48" s="3">
        <v>2009</v>
      </c>
      <c r="C48" s="3" t="s">
        <v>94</v>
      </c>
      <c r="D48" s="3">
        <v>1</v>
      </c>
      <c r="E48" s="3">
        <v>4</v>
      </c>
      <c r="F48" s="3">
        <v>3</v>
      </c>
      <c r="G48" s="3">
        <v>4</v>
      </c>
      <c r="H48" s="3"/>
      <c r="I48" s="5">
        <v>9</v>
      </c>
      <c r="J48" s="3" t="str">
        <f t="shared" si="4"/>
        <v>20012:20000|10008:400</v>
      </c>
      <c r="K48" s="3">
        <v>1</v>
      </c>
      <c r="L48" s="3" t="s">
        <v>205</v>
      </c>
      <c r="M48" s="3"/>
      <c r="N48" s="3"/>
      <c r="O48" s="3"/>
      <c r="P48" s="3" t="s">
        <v>206</v>
      </c>
      <c r="Q48" s="6"/>
      <c r="R48" s="3">
        <v>9</v>
      </c>
      <c r="S48" s="3">
        <v>1</v>
      </c>
      <c r="T48" s="3"/>
      <c r="U48" s="3"/>
      <c r="V48" s="3">
        <v>16</v>
      </c>
      <c r="W48" s="3"/>
      <c r="X48" s="6" t="s">
        <v>87</v>
      </c>
      <c r="Y48" s="6"/>
      <c r="Z48" s="6"/>
      <c r="AA48" s="6"/>
      <c r="AB48" s="6"/>
      <c r="AC48" s="6"/>
      <c r="AD48" s="6"/>
      <c r="AE48" s="6"/>
      <c r="AF48" s="6"/>
      <c r="AG48">
        <v>400</v>
      </c>
    </row>
    <row r="49" spans="1:33" x14ac:dyDescent="0.25">
      <c r="A49" s="3">
        <f t="shared" si="3"/>
        <v>45</v>
      </c>
      <c r="B49" s="3">
        <v>2010</v>
      </c>
      <c r="C49" s="3" t="s">
        <v>97</v>
      </c>
      <c r="D49" s="3">
        <v>1</v>
      </c>
      <c r="E49" s="3">
        <v>4</v>
      </c>
      <c r="F49" s="3">
        <v>1</v>
      </c>
      <c r="G49" s="3">
        <v>4</v>
      </c>
      <c r="H49" s="3"/>
      <c r="I49" s="5">
        <v>5</v>
      </c>
      <c r="J49" s="3" t="str">
        <f t="shared" si="4"/>
        <v>20012:20000|10008:470</v>
      </c>
      <c r="K49" s="3">
        <v>1</v>
      </c>
      <c r="L49" s="3" t="s">
        <v>207</v>
      </c>
      <c r="M49" s="3"/>
      <c r="N49" s="3"/>
      <c r="O49" s="3"/>
      <c r="P49" s="3" t="s">
        <v>208</v>
      </c>
      <c r="Q49" s="6"/>
      <c r="R49" s="3">
        <v>10</v>
      </c>
      <c r="S49" s="3">
        <v>1</v>
      </c>
      <c r="T49" s="3"/>
      <c r="U49" s="3"/>
      <c r="V49" s="3">
        <v>17</v>
      </c>
      <c r="W49" s="3"/>
      <c r="X49" s="6" t="s">
        <v>87</v>
      </c>
      <c r="Y49" s="6"/>
      <c r="Z49" s="6"/>
      <c r="AA49" s="6"/>
      <c r="AB49" s="6"/>
      <c r="AC49" s="6"/>
      <c r="AD49" s="6"/>
      <c r="AE49" s="6"/>
      <c r="AF49" s="6"/>
      <c r="AG49">
        <v>470</v>
      </c>
    </row>
    <row r="50" spans="1:33" x14ac:dyDescent="0.25">
      <c r="A50" s="3">
        <f t="shared" si="3"/>
        <v>46</v>
      </c>
      <c r="B50" s="3">
        <v>2011</v>
      </c>
      <c r="C50" s="3" t="s">
        <v>100</v>
      </c>
      <c r="D50" s="3">
        <v>1</v>
      </c>
      <c r="E50" s="3">
        <v>5</v>
      </c>
      <c r="F50" s="3">
        <v>2</v>
      </c>
      <c r="G50" s="3">
        <v>5</v>
      </c>
      <c r="H50" s="3"/>
      <c r="I50" s="5">
        <v>9</v>
      </c>
      <c r="J50" s="3" t="str">
        <f t="shared" si="4"/>
        <v>20012:20000|10008:400</v>
      </c>
      <c r="K50" s="3">
        <v>1</v>
      </c>
      <c r="L50" s="3" t="s">
        <v>209</v>
      </c>
      <c r="M50" s="3"/>
      <c r="N50" s="3"/>
      <c r="O50" s="3"/>
      <c r="P50" s="3" t="s">
        <v>210</v>
      </c>
      <c r="Q50" s="6"/>
      <c r="R50" s="3">
        <v>11</v>
      </c>
      <c r="S50" s="3">
        <v>1</v>
      </c>
      <c r="T50" s="3"/>
      <c r="U50" s="3"/>
      <c r="V50" s="3">
        <v>18</v>
      </c>
      <c r="W50" s="3"/>
      <c r="X50" s="6" t="s">
        <v>103</v>
      </c>
      <c r="Y50" s="6"/>
      <c r="Z50" s="6"/>
      <c r="AA50" s="6"/>
      <c r="AB50" s="6"/>
      <c r="AC50" s="6"/>
      <c r="AD50" s="6"/>
      <c r="AE50" s="6"/>
      <c r="AF50" s="6"/>
      <c r="AG50">
        <v>400</v>
      </c>
    </row>
    <row r="51" spans="1:33" x14ac:dyDescent="0.25">
      <c r="A51" s="3">
        <f t="shared" si="3"/>
        <v>47</v>
      </c>
      <c r="B51" s="3">
        <v>2012</v>
      </c>
      <c r="C51" s="3" t="s">
        <v>104</v>
      </c>
      <c r="D51" s="3">
        <v>1</v>
      </c>
      <c r="E51" s="3">
        <v>3</v>
      </c>
      <c r="F51" s="3">
        <v>3</v>
      </c>
      <c r="G51" s="3">
        <v>3</v>
      </c>
      <c r="H51" s="3"/>
      <c r="I51" s="5">
        <v>5</v>
      </c>
      <c r="J51" s="3" t="str">
        <f t="shared" si="4"/>
        <v>20012:20000|10008:400</v>
      </c>
      <c r="K51" s="3">
        <v>1</v>
      </c>
      <c r="L51" s="3" t="s">
        <v>211</v>
      </c>
      <c r="M51" s="3"/>
      <c r="N51" s="3"/>
      <c r="O51" s="3"/>
      <c r="P51" s="3" t="s">
        <v>212</v>
      </c>
      <c r="Q51" s="6"/>
      <c r="R51" s="3">
        <v>12</v>
      </c>
      <c r="S51" s="3">
        <v>3</v>
      </c>
      <c r="T51" s="3"/>
      <c r="U51" s="3"/>
      <c r="V51" s="3">
        <v>19</v>
      </c>
      <c r="W51" s="3"/>
      <c r="X51" s="6" t="s">
        <v>103</v>
      </c>
      <c r="Y51" s="6"/>
      <c r="Z51" s="6"/>
      <c r="AA51" s="6"/>
      <c r="AB51" s="6"/>
      <c r="AC51" s="6"/>
      <c r="AD51" s="6"/>
      <c r="AE51" s="6"/>
      <c r="AF51" s="6"/>
      <c r="AG51">
        <v>400</v>
      </c>
    </row>
    <row r="52" spans="1:33" x14ac:dyDescent="0.25">
      <c r="A52" s="3">
        <f t="shared" si="3"/>
        <v>48</v>
      </c>
      <c r="B52" s="3">
        <v>2013</v>
      </c>
      <c r="C52" s="3" t="s">
        <v>107</v>
      </c>
      <c r="D52" s="3">
        <v>1</v>
      </c>
      <c r="E52" s="3">
        <v>6</v>
      </c>
      <c r="F52" s="3">
        <v>1</v>
      </c>
      <c r="G52" s="3">
        <v>6</v>
      </c>
      <c r="H52" s="3"/>
      <c r="I52" s="5">
        <v>9</v>
      </c>
      <c r="J52" s="3" t="str">
        <f t="shared" si="4"/>
        <v>20012:20000|10008:470</v>
      </c>
      <c r="K52" s="3">
        <v>1</v>
      </c>
      <c r="L52" s="3" t="s">
        <v>213</v>
      </c>
      <c r="M52" s="3"/>
      <c r="N52" s="3"/>
      <c r="O52" s="3"/>
      <c r="P52" s="3" t="s">
        <v>214</v>
      </c>
      <c r="Q52" s="6"/>
      <c r="R52" s="3">
        <v>13</v>
      </c>
      <c r="S52" s="3">
        <v>1</v>
      </c>
      <c r="T52" s="3"/>
      <c r="U52" s="3"/>
      <c r="V52" s="3">
        <v>20</v>
      </c>
      <c r="W52" s="3"/>
      <c r="X52" s="6" t="s">
        <v>103</v>
      </c>
      <c r="Y52" s="6"/>
      <c r="Z52" s="6"/>
      <c r="AA52" s="6"/>
      <c r="AB52" s="6"/>
      <c r="AC52" s="6"/>
      <c r="AD52" s="6"/>
      <c r="AE52" s="6"/>
      <c r="AF52" s="6"/>
      <c r="AG52">
        <v>470</v>
      </c>
    </row>
    <row r="53" spans="1:33" x14ac:dyDescent="0.25">
      <c r="A53" s="3">
        <f t="shared" si="3"/>
        <v>49</v>
      </c>
      <c r="B53" s="3">
        <v>2014</v>
      </c>
      <c r="C53" s="3" t="s">
        <v>110</v>
      </c>
      <c r="D53" s="3">
        <v>1</v>
      </c>
      <c r="E53" s="3">
        <v>4</v>
      </c>
      <c r="F53" s="3">
        <v>2</v>
      </c>
      <c r="G53" s="3">
        <v>4</v>
      </c>
      <c r="H53" s="3"/>
      <c r="I53" s="5">
        <v>9</v>
      </c>
      <c r="J53" s="3" t="str">
        <f t="shared" si="4"/>
        <v>20012:20000|10008:470</v>
      </c>
      <c r="K53" s="3">
        <v>1</v>
      </c>
      <c r="L53" s="3" t="s">
        <v>215</v>
      </c>
      <c r="M53" s="3"/>
      <c r="N53" s="3"/>
      <c r="O53" s="3"/>
      <c r="P53" s="3" t="s">
        <v>216</v>
      </c>
      <c r="Q53" s="6"/>
      <c r="R53" s="3">
        <v>14</v>
      </c>
      <c r="S53" s="3">
        <v>2</v>
      </c>
      <c r="T53" s="3"/>
      <c r="U53" s="3"/>
      <c r="V53" s="3">
        <v>21</v>
      </c>
      <c r="W53" s="3"/>
      <c r="X53" s="6" t="s">
        <v>103</v>
      </c>
      <c r="Y53" s="6"/>
      <c r="Z53" s="6"/>
      <c r="AA53" s="6"/>
      <c r="AB53" s="6"/>
      <c r="AC53" s="6"/>
      <c r="AD53" s="6"/>
      <c r="AE53" s="6"/>
      <c r="AF53" s="6"/>
      <c r="AG53">
        <v>470</v>
      </c>
    </row>
    <row r="54" spans="1:33" x14ac:dyDescent="0.25">
      <c r="A54" s="3">
        <f t="shared" si="3"/>
        <v>50</v>
      </c>
      <c r="B54" s="3">
        <v>2015</v>
      </c>
      <c r="C54" s="3" t="s">
        <v>113</v>
      </c>
      <c r="D54" s="3">
        <v>1</v>
      </c>
      <c r="E54" s="3">
        <v>5</v>
      </c>
      <c r="F54" s="3">
        <v>3</v>
      </c>
      <c r="G54" s="3">
        <v>5</v>
      </c>
      <c r="H54" s="3"/>
      <c r="I54" s="5">
        <v>5</v>
      </c>
      <c r="J54" s="3" t="str">
        <f t="shared" si="4"/>
        <v>20012:20000|10008:600</v>
      </c>
      <c r="K54" s="3">
        <v>1</v>
      </c>
      <c r="L54" s="3" t="s">
        <v>217</v>
      </c>
      <c r="M54" s="3"/>
      <c r="N54" s="3"/>
      <c r="O54" s="3"/>
      <c r="P54" s="3" t="s">
        <v>218</v>
      </c>
      <c r="Q54" s="6"/>
      <c r="R54" s="3">
        <v>15</v>
      </c>
      <c r="S54" s="3">
        <v>1</v>
      </c>
      <c r="T54" s="3"/>
      <c r="U54" s="3"/>
      <c r="V54" s="3">
        <v>22</v>
      </c>
      <c r="W54" s="3"/>
      <c r="X54" s="6" t="s">
        <v>103</v>
      </c>
      <c r="Y54" s="6"/>
      <c r="Z54" s="6"/>
      <c r="AA54" s="6"/>
      <c r="AB54" s="6"/>
      <c r="AC54" s="6"/>
      <c r="AD54" s="6"/>
      <c r="AE54" s="6"/>
      <c r="AF54" s="6"/>
      <c r="AG54" s="8">
        <v>600</v>
      </c>
    </row>
    <row r="55" spans="1:33" x14ac:dyDescent="0.25">
      <c r="A55" s="3">
        <f t="shared" si="3"/>
        <v>51</v>
      </c>
      <c r="B55" s="3">
        <v>2016</v>
      </c>
      <c r="C55" s="3" t="s">
        <v>116</v>
      </c>
      <c r="D55" s="3">
        <v>1</v>
      </c>
      <c r="E55" s="3">
        <v>6</v>
      </c>
      <c r="F55" s="3">
        <v>1</v>
      </c>
      <c r="G55" s="3">
        <v>6</v>
      </c>
      <c r="H55" s="3"/>
      <c r="I55" s="5">
        <v>5</v>
      </c>
      <c r="J55" s="3" t="str">
        <f t="shared" si="4"/>
        <v>20012:20000|10008:530</v>
      </c>
      <c r="K55" s="3">
        <v>1</v>
      </c>
      <c r="L55" s="3" t="s">
        <v>219</v>
      </c>
      <c r="M55" s="3"/>
      <c r="N55" s="3"/>
      <c r="O55" s="3"/>
      <c r="P55" s="3" t="s">
        <v>220</v>
      </c>
      <c r="Q55" s="6"/>
      <c r="R55" s="3">
        <v>16</v>
      </c>
      <c r="S55" s="3">
        <v>1</v>
      </c>
      <c r="T55" s="3"/>
      <c r="U55" s="3"/>
      <c r="V55" s="3">
        <v>23</v>
      </c>
      <c r="W55" s="3"/>
      <c r="X55" s="6" t="s">
        <v>118</v>
      </c>
      <c r="Y55" s="6"/>
      <c r="Z55" s="6"/>
      <c r="AA55" s="6"/>
      <c r="AB55" s="6"/>
      <c r="AC55" s="6"/>
      <c r="AD55" s="6"/>
      <c r="AE55" s="6"/>
      <c r="AF55" s="6"/>
      <c r="AG55" s="8">
        <v>530</v>
      </c>
    </row>
    <row r="56" spans="1:33" x14ac:dyDescent="0.25">
      <c r="A56" s="3">
        <f t="shared" si="3"/>
        <v>52</v>
      </c>
      <c r="B56" s="3">
        <v>2017</v>
      </c>
      <c r="C56" s="3" t="s">
        <v>119</v>
      </c>
      <c r="D56" s="3">
        <v>1</v>
      </c>
      <c r="E56" s="3">
        <v>7</v>
      </c>
      <c r="F56" s="3">
        <v>4</v>
      </c>
      <c r="G56" s="3">
        <v>7</v>
      </c>
      <c r="H56" s="3"/>
      <c r="I56" s="5">
        <v>9</v>
      </c>
      <c r="J56" s="3" t="str">
        <f t="shared" si="4"/>
        <v>20012:20000|10008:730</v>
      </c>
      <c r="K56" s="3"/>
      <c r="L56" s="3" t="s">
        <v>221</v>
      </c>
      <c r="M56" s="3"/>
      <c r="N56" s="3"/>
      <c r="O56" s="3"/>
      <c r="P56" s="3" t="s">
        <v>222</v>
      </c>
      <c r="Q56" s="6"/>
      <c r="R56" s="3">
        <v>17</v>
      </c>
      <c r="S56" s="3">
        <v>2</v>
      </c>
      <c r="T56" s="3"/>
      <c r="U56" s="3"/>
      <c r="V56" s="3">
        <v>24</v>
      </c>
      <c r="W56" s="3"/>
      <c r="X56" s="6" t="s">
        <v>118</v>
      </c>
      <c r="Y56" s="6"/>
      <c r="Z56" s="6"/>
      <c r="AA56" s="6"/>
      <c r="AB56" s="6"/>
      <c r="AC56" s="6"/>
      <c r="AD56" s="6" t="s">
        <v>147</v>
      </c>
      <c r="AE56" s="6"/>
      <c r="AF56" s="6"/>
      <c r="AG56" s="8">
        <v>730</v>
      </c>
    </row>
    <row r="57" spans="1:33" x14ac:dyDescent="0.25">
      <c r="A57" s="3">
        <f t="shared" si="3"/>
        <v>53</v>
      </c>
      <c r="B57" s="3">
        <v>2018</v>
      </c>
      <c r="C57" s="3" t="s">
        <v>121</v>
      </c>
      <c r="D57" s="3">
        <v>1</v>
      </c>
      <c r="E57" s="3">
        <v>6</v>
      </c>
      <c r="F57" s="3">
        <v>2</v>
      </c>
      <c r="G57" s="3">
        <v>6</v>
      </c>
      <c r="H57" s="3"/>
      <c r="I57" s="5">
        <v>9</v>
      </c>
      <c r="J57" s="3" t="str">
        <f t="shared" si="4"/>
        <v>20012:20000|10008:830</v>
      </c>
      <c r="K57" s="3">
        <v>1</v>
      </c>
      <c r="L57" s="3" t="s">
        <v>223</v>
      </c>
      <c r="M57" s="3"/>
      <c r="N57" s="3"/>
      <c r="O57" s="3"/>
      <c r="P57" s="3" t="s">
        <v>224</v>
      </c>
      <c r="Q57" s="6"/>
      <c r="R57" s="3">
        <v>18</v>
      </c>
      <c r="S57" s="3">
        <v>1</v>
      </c>
      <c r="T57" s="3"/>
      <c r="U57" s="3"/>
      <c r="V57" s="3">
        <v>25</v>
      </c>
      <c r="W57" s="3"/>
      <c r="X57" s="6" t="s">
        <v>118</v>
      </c>
      <c r="Y57" s="6"/>
      <c r="Z57" s="6"/>
      <c r="AA57" s="6"/>
      <c r="AB57" s="6"/>
      <c r="AC57" s="6"/>
      <c r="AD57" s="6"/>
      <c r="AE57" s="6"/>
      <c r="AF57" s="6"/>
      <c r="AG57" s="8">
        <v>830</v>
      </c>
    </row>
    <row r="58" spans="1:33" x14ac:dyDescent="0.25">
      <c r="A58" s="3">
        <f t="shared" si="3"/>
        <v>54</v>
      </c>
      <c r="B58" s="3">
        <v>2019</v>
      </c>
      <c r="C58" s="3" t="s">
        <v>123</v>
      </c>
      <c r="D58" s="3">
        <v>1</v>
      </c>
      <c r="E58" s="3">
        <v>7</v>
      </c>
      <c r="F58" s="3">
        <v>4</v>
      </c>
      <c r="G58" s="3">
        <v>7</v>
      </c>
      <c r="H58" s="3"/>
      <c r="I58" s="5">
        <v>9</v>
      </c>
      <c r="J58" s="3" t="str">
        <f t="shared" si="4"/>
        <v>20012:20000|10008:670</v>
      </c>
      <c r="K58" s="3"/>
      <c r="L58" s="3" t="s">
        <v>225</v>
      </c>
      <c r="M58" s="3"/>
      <c r="N58" s="3"/>
      <c r="O58" s="3"/>
      <c r="P58" s="3" t="s">
        <v>226</v>
      </c>
      <c r="Q58" s="6"/>
      <c r="R58" s="3">
        <v>19</v>
      </c>
      <c r="S58" s="3">
        <v>1</v>
      </c>
      <c r="T58" s="3"/>
      <c r="U58" s="3"/>
      <c r="V58" s="3">
        <v>26</v>
      </c>
      <c r="W58" s="3"/>
      <c r="X58" s="6" t="s">
        <v>118</v>
      </c>
      <c r="Y58" s="6"/>
      <c r="Z58" s="6"/>
      <c r="AA58" s="6"/>
      <c r="AB58" s="6"/>
      <c r="AC58" s="6"/>
      <c r="AD58" s="6" t="s">
        <v>142</v>
      </c>
      <c r="AE58" s="6"/>
      <c r="AF58" s="6"/>
      <c r="AG58" s="8">
        <v>670</v>
      </c>
    </row>
    <row r="59" spans="1:33" x14ac:dyDescent="0.25">
      <c r="A59" s="3">
        <f t="shared" si="3"/>
        <v>55</v>
      </c>
      <c r="B59" s="3">
        <v>2020</v>
      </c>
      <c r="C59" s="3" t="s">
        <v>125</v>
      </c>
      <c r="D59" s="3">
        <v>1</v>
      </c>
      <c r="E59" s="3">
        <v>5</v>
      </c>
      <c r="F59" s="3">
        <v>3</v>
      </c>
      <c r="G59" s="3">
        <v>5</v>
      </c>
      <c r="H59" s="3"/>
      <c r="I59" s="5">
        <v>9</v>
      </c>
      <c r="J59" s="3" t="str">
        <f t="shared" si="4"/>
        <v>20012:20000|10008:670</v>
      </c>
      <c r="K59" s="3">
        <v>1</v>
      </c>
      <c r="L59" s="3" t="s">
        <v>227</v>
      </c>
      <c r="M59" s="3"/>
      <c r="N59" s="3"/>
      <c r="O59" s="3"/>
      <c r="P59" s="3" t="s">
        <v>228</v>
      </c>
      <c r="Q59" s="6"/>
      <c r="R59" s="3">
        <v>20</v>
      </c>
      <c r="S59" s="3">
        <v>1</v>
      </c>
      <c r="T59" s="3"/>
      <c r="U59" s="3"/>
      <c r="V59" s="3">
        <v>27</v>
      </c>
      <c r="W59" s="3"/>
      <c r="X59" s="6" t="s">
        <v>118</v>
      </c>
      <c r="Y59" s="6"/>
      <c r="Z59" s="6"/>
      <c r="AA59" s="6"/>
      <c r="AB59" s="6"/>
      <c r="AC59" s="6"/>
      <c r="AE59" s="6"/>
      <c r="AF59" s="6"/>
      <c r="AG59" s="8">
        <f>335*2</f>
        <v>670</v>
      </c>
    </row>
    <row r="60" spans="1:33" x14ac:dyDescent="0.25">
      <c r="A60" s="3">
        <f t="shared" si="3"/>
        <v>56</v>
      </c>
      <c r="B60" s="3">
        <v>2021</v>
      </c>
      <c r="C60" s="3" t="s">
        <v>127</v>
      </c>
      <c r="D60" s="3">
        <v>1</v>
      </c>
      <c r="E60" s="3">
        <v>7</v>
      </c>
      <c r="F60" s="3">
        <v>4</v>
      </c>
      <c r="G60" s="3">
        <v>7</v>
      </c>
      <c r="H60" s="3"/>
      <c r="I60" s="5">
        <v>9</v>
      </c>
      <c r="J60" s="3" t="str">
        <f t="shared" si="4"/>
        <v>20012:20000|10008:1000</v>
      </c>
      <c r="K60" s="3"/>
      <c r="L60" s="3" t="s">
        <v>229</v>
      </c>
      <c r="M60" s="3"/>
      <c r="N60" s="3"/>
      <c r="O60" s="3" t="s">
        <v>230</v>
      </c>
      <c r="P60" s="6"/>
      <c r="Q60" s="6"/>
      <c r="R60" s="3">
        <v>21</v>
      </c>
      <c r="S60" s="3">
        <v>1</v>
      </c>
      <c r="T60" s="3">
        <v>22</v>
      </c>
      <c r="U60" s="3"/>
      <c r="V60" s="3">
        <v>28</v>
      </c>
      <c r="W60" s="3">
        <v>5</v>
      </c>
      <c r="X60" s="6"/>
      <c r="Y60" s="6"/>
      <c r="Z60" s="6"/>
      <c r="AA60" s="6"/>
      <c r="AB60" s="6"/>
      <c r="AC60" s="6"/>
      <c r="AD60" s="6"/>
      <c r="AE60" s="3">
        <v>5001</v>
      </c>
      <c r="AF60" s="6" t="s">
        <v>130</v>
      </c>
      <c r="AG60" s="8">
        <v>1000</v>
      </c>
    </row>
    <row r="61" spans="1:33" x14ac:dyDescent="0.25">
      <c r="A61" s="3">
        <f t="shared" si="3"/>
        <v>57</v>
      </c>
      <c r="B61" s="3">
        <v>2022</v>
      </c>
      <c r="C61" s="3" t="s">
        <v>131</v>
      </c>
      <c r="D61" s="3">
        <v>1</v>
      </c>
      <c r="E61" s="3">
        <v>7</v>
      </c>
      <c r="F61" s="3">
        <v>4</v>
      </c>
      <c r="G61" s="3">
        <v>7</v>
      </c>
      <c r="H61" s="3"/>
      <c r="I61" s="5">
        <v>9</v>
      </c>
      <c r="J61" s="3" t="str">
        <f t="shared" si="4"/>
        <v>20012:20000|10008:670</v>
      </c>
      <c r="K61" s="3"/>
      <c r="L61" s="3" t="s">
        <v>231</v>
      </c>
      <c r="M61" s="5">
        <v>1000</v>
      </c>
      <c r="N61" s="5">
        <v>30</v>
      </c>
      <c r="O61" s="3" t="s">
        <v>232</v>
      </c>
      <c r="P61" s="6"/>
      <c r="Q61" s="6"/>
      <c r="R61" s="3">
        <v>22</v>
      </c>
      <c r="S61" s="3">
        <v>2</v>
      </c>
      <c r="T61" s="3"/>
      <c r="U61" s="3">
        <v>1</v>
      </c>
      <c r="V61" s="3"/>
      <c r="W61" s="3"/>
      <c r="X61" s="6"/>
      <c r="Y61" s="6"/>
      <c r="Z61" s="6"/>
      <c r="AA61" s="6"/>
      <c r="AB61" s="6"/>
      <c r="AC61" s="6"/>
      <c r="AD61" s="6"/>
      <c r="AE61" s="6"/>
      <c r="AF61" s="6"/>
      <c r="AG61" s="8">
        <v>670</v>
      </c>
    </row>
    <row r="62" spans="1:33" x14ac:dyDescent="0.25">
      <c r="A62" s="3">
        <f t="shared" si="3"/>
        <v>58</v>
      </c>
      <c r="B62" s="3">
        <v>2023</v>
      </c>
      <c r="C62" s="3" t="s">
        <v>133</v>
      </c>
      <c r="D62" s="3">
        <v>1</v>
      </c>
      <c r="E62" s="3">
        <v>7</v>
      </c>
      <c r="F62" s="3">
        <v>4</v>
      </c>
      <c r="G62" s="3">
        <v>7</v>
      </c>
      <c r="H62" s="3"/>
      <c r="I62" s="5">
        <v>5</v>
      </c>
      <c r="J62" s="3" t="str">
        <f t="shared" si="4"/>
        <v>20012:20000|10008:570</v>
      </c>
      <c r="K62" s="3">
        <v>1</v>
      </c>
      <c r="L62" s="3" t="s">
        <v>233</v>
      </c>
      <c r="M62" s="5">
        <v>1000</v>
      </c>
      <c r="N62" s="5">
        <v>30</v>
      </c>
      <c r="O62" s="3" t="s">
        <v>234</v>
      </c>
      <c r="P62" s="6"/>
      <c r="Q62" s="6"/>
      <c r="R62" s="3" t="s">
        <v>136</v>
      </c>
      <c r="S62" s="3">
        <v>1</v>
      </c>
      <c r="T62" s="3"/>
      <c r="U62" s="3"/>
      <c r="V62" s="3">
        <v>29</v>
      </c>
      <c r="W62" s="3">
        <v>5</v>
      </c>
      <c r="X62" s="6"/>
      <c r="Y62" s="6"/>
      <c r="Z62" s="6" t="s">
        <v>137</v>
      </c>
      <c r="AA62" s="6" t="s">
        <v>138</v>
      </c>
      <c r="AB62" s="3">
        <v>1</v>
      </c>
      <c r="AC62" s="3">
        <v>1</v>
      </c>
      <c r="AD62" s="6"/>
      <c r="AE62" s="6">
        <v>5002</v>
      </c>
      <c r="AF62" s="6"/>
      <c r="AG62" s="8">
        <v>570</v>
      </c>
    </row>
    <row r="63" spans="1:33" x14ac:dyDescent="0.25">
      <c r="A63" s="3">
        <f t="shared" si="3"/>
        <v>59</v>
      </c>
      <c r="B63" s="3">
        <v>2024</v>
      </c>
      <c r="C63" s="3" t="s">
        <v>139</v>
      </c>
      <c r="D63" s="3">
        <v>1</v>
      </c>
      <c r="E63" s="3">
        <v>7</v>
      </c>
      <c r="F63" s="3">
        <v>4</v>
      </c>
      <c r="G63" s="3">
        <v>7</v>
      </c>
      <c r="H63" s="3"/>
      <c r="I63" s="5">
        <v>5</v>
      </c>
      <c r="J63" s="3" t="str">
        <f t="shared" si="4"/>
        <v>20012:20000|10008:500</v>
      </c>
      <c r="K63" s="3"/>
      <c r="L63" s="3" t="s">
        <v>235</v>
      </c>
      <c r="M63" s="5">
        <v>2000</v>
      </c>
      <c r="N63" s="5">
        <v>45</v>
      </c>
      <c r="O63" s="3" t="s">
        <v>236</v>
      </c>
      <c r="P63" s="6"/>
      <c r="Q63" s="6"/>
      <c r="R63" s="3">
        <v>24</v>
      </c>
      <c r="S63" s="3">
        <v>2</v>
      </c>
      <c r="T63" s="3"/>
      <c r="U63" s="3"/>
      <c r="V63" s="3">
        <v>30</v>
      </c>
      <c r="W63" s="3">
        <v>5</v>
      </c>
      <c r="X63" s="6"/>
      <c r="Y63" s="6"/>
      <c r="Z63" s="6"/>
      <c r="AA63" s="6"/>
      <c r="AB63" s="6"/>
      <c r="AC63" s="6"/>
      <c r="AD63" s="6" t="s">
        <v>142</v>
      </c>
      <c r="AE63" s="3">
        <v>5003</v>
      </c>
      <c r="AF63" s="6"/>
      <c r="AG63" s="8">
        <v>500</v>
      </c>
    </row>
    <row r="64" spans="1:33" x14ac:dyDescent="0.25">
      <c r="A64" s="3">
        <f t="shared" si="3"/>
        <v>60</v>
      </c>
      <c r="B64" s="3">
        <v>2025</v>
      </c>
      <c r="C64" s="3" t="s">
        <v>143</v>
      </c>
      <c r="D64" s="3">
        <v>1</v>
      </c>
      <c r="E64" s="3">
        <v>7</v>
      </c>
      <c r="F64" s="3">
        <v>4</v>
      </c>
      <c r="G64" s="3">
        <v>7</v>
      </c>
      <c r="H64" s="3"/>
      <c r="I64" s="5">
        <v>5</v>
      </c>
      <c r="J64" s="3" t="str">
        <f t="shared" si="4"/>
        <v>20012:20000|10008:470</v>
      </c>
      <c r="K64" s="3"/>
      <c r="L64" s="3" t="s">
        <v>237</v>
      </c>
      <c r="M64" s="5">
        <v>1000</v>
      </c>
      <c r="N64" s="5">
        <v>30</v>
      </c>
      <c r="O64" s="3" t="s">
        <v>238</v>
      </c>
      <c r="P64" s="6"/>
      <c r="Q64" s="6"/>
      <c r="R64" s="3" t="s">
        <v>146</v>
      </c>
      <c r="S64" s="3">
        <v>1</v>
      </c>
      <c r="T64" s="3"/>
      <c r="U64" s="3"/>
      <c r="V64" s="3">
        <v>31</v>
      </c>
      <c r="W64" s="3">
        <v>5</v>
      </c>
      <c r="X64" s="6"/>
      <c r="AD64" s="6" t="s">
        <v>147</v>
      </c>
      <c r="AE64" s="6">
        <v>5004</v>
      </c>
      <c r="AF64" s="6"/>
      <c r="AG64" s="8">
        <v>470</v>
      </c>
    </row>
    <row r="65" spans="1:33" x14ac:dyDescent="0.25">
      <c r="A65" s="3">
        <f t="shared" si="3"/>
        <v>61</v>
      </c>
      <c r="B65" s="3">
        <v>2026</v>
      </c>
      <c r="C65" s="3" t="s">
        <v>148</v>
      </c>
      <c r="D65" s="3">
        <v>1</v>
      </c>
      <c r="E65" s="3">
        <v>7</v>
      </c>
      <c r="F65" s="3">
        <v>4</v>
      </c>
      <c r="G65" s="3">
        <v>7</v>
      </c>
      <c r="H65" s="3"/>
      <c r="I65" s="5">
        <v>5</v>
      </c>
      <c r="J65" s="3" t="str">
        <f t="shared" si="4"/>
        <v>20012:20000|10008:770</v>
      </c>
      <c r="K65" s="3"/>
      <c r="L65" s="3" t="s">
        <v>239</v>
      </c>
      <c r="M65" s="5">
        <v>1000</v>
      </c>
      <c r="N65" s="5">
        <v>30</v>
      </c>
      <c r="O65" s="3" t="s">
        <v>240</v>
      </c>
      <c r="P65" s="6"/>
      <c r="Q65" s="6"/>
      <c r="R65" s="3">
        <v>26</v>
      </c>
      <c r="S65" s="3">
        <v>1</v>
      </c>
      <c r="T65" s="3"/>
      <c r="U65" s="3"/>
      <c r="V65" s="3">
        <v>32</v>
      </c>
      <c r="W65" s="3">
        <v>5</v>
      </c>
      <c r="X65" s="6"/>
      <c r="Y65" s="3">
        <v>10000</v>
      </c>
      <c r="Z65" s="6" t="s">
        <v>151</v>
      </c>
      <c r="AA65" s="6" t="s">
        <v>152</v>
      </c>
      <c r="AB65" s="6"/>
      <c r="AC65" s="6"/>
      <c r="AD65" s="6" t="s">
        <v>147</v>
      </c>
      <c r="AE65" s="6">
        <v>5005</v>
      </c>
      <c r="AF65" s="6"/>
      <c r="AG65" s="8">
        <v>770</v>
      </c>
    </row>
    <row r="66" spans="1:33" x14ac:dyDescent="0.25">
      <c r="A66" s="3">
        <f t="shared" si="3"/>
        <v>62</v>
      </c>
      <c r="B66" s="3">
        <v>2027</v>
      </c>
      <c r="C66" s="3" t="s">
        <v>153</v>
      </c>
      <c r="D66" s="3">
        <v>1</v>
      </c>
      <c r="E66" s="3">
        <v>7</v>
      </c>
      <c r="F66" s="3">
        <v>4</v>
      </c>
      <c r="G66" s="3">
        <v>7</v>
      </c>
      <c r="H66" s="3"/>
      <c r="I66" s="5">
        <v>9</v>
      </c>
      <c r="J66" s="3" t="str">
        <f t="shared" si="4"/>
        <v>20012:20000|10008:670</v>
      </c>
      <c r="K66" s="3"/>
      <c r="L66" s="3" t="s">
        <v>241</v>
      </c>
      <c r="M66" s="5">
        <v>1000</v>
      </c>
      <c r="N66" s="5">
        <v>30</v>
      </c>
      <c r="O66" s="3" t="s">
        <v>242</v>
      </c>
      <c r="P66" s="6"/>
      <c r="Q66" s="6"/>
      <c r="R66" s="3">
        <v>27</v>
      </c>
      <c r="S66" s="3">
        <v>1</v>
      </c>
      <c r="T66" s="3"/>
      <c r="U66" s="3"/>
      <c r="V66" s="3">
        <v>33</v>
      </c>
      <c r="W66" s="3">
        <v>5</v>
      </c>
      <c r="X66" s="6"/>
      <c r="Y66" s="6"/>
      <c r="Z66" s="6"/>
      <c r="AA66" s="6"/>
      <c r="AB66" s="6"/>
      <c r="AC66" s="6"/>
      <c r="AD66" s="6" t="s">
        <v>142</v>
      </c>
      <c r="AE66" s="6">
        <v>5006</v>
      </c>
      <c r="AF66" s="6"/>
      <c r="AG66" s="8">
        <v>670</v>
      </c>
    </row>
    <row r="67" spans="1:33" x14ac:dyDescent="0.25">
      <c r="A67" s="3">
        <f t="shared" si="3"/>
        <v>63</v>
      </c>
      <c r="B67" s="3">
        <v>2034</v>
      </c>
      <c r="C67" s="3" t="s">
        <v>156</v>
      </c>
      <c r="D67" s="3">
        <v>1</v>
      </c>
      <c r="E67" s="3">
        <v>7</v>
      </c>
      <c r="F67" s="3">
        <v>4</v>
      </c>
      <c r="G67" s="3">
        <v>7</v>
      </c>
      <c r="H67" s="3"/>
      <c r="I67" s="5">
        <v>9</v>
      </c>
      <c r="J67" s="3" t="str">
        <f t="shared" si="4"/>
        <v>20012:20000|10008:530</v>
      </c>
      <c r="K67" s="3"/>
      <c r="L67" s="7" t="s">
        <v>243</v>
      </c>
      <c r="M67" s="5">
        <v>5000</v>
      </c>
      <c r="N67" s="5">
        <v>70</v>
      </c>
      <c r="O67" s="7" t="s">
        <v>244</v>
      </c>
      <c r="P67" s="6"/>
      <c r="Q67" s="6"/>
      <c r="R67" s="3">
        <v>34</v>
      </c>
      <c r="S67" s="3">
        <v>1</v>
      </c>
      <c r="T67" s="3"/>
      <c r="U67" s="3"/>
      <c r="V67" s="3">
        <v>39</v>
      </c>
      <c r="W67" s="3">
        <v>5</v>
      </c>
      <c r="X67" s="6"/>
      <c r="Y67" s="6"/>
      <c r="Z67" s="6"/>
      <c r="AA67" s="6"/>
      <c r="AB67" s="6"/>
      <c r="AC67" s="6"/>
      <c r="AD67" s="6" t="s">
        <v>159</v>
      </c>
      <c r="AE67" s="6">
        <v>5012</v>
      </c>
      <c r="AF67" s="6"/>
      <c r="AG67" s="8">
        <v>530</v>
      </c>
    </row>
    <row r="68" spans="1:33" x14ac:dyDescent="0.25">
      <c r="A68" s="3">
        <f t="shared" si="3"/>
        <v>64</v>
      </c>
      <c r="B68" s="3">
        <v>2035</v>
      </c>
      <c r="C68" s="3" t="s">
        <v>160</v>
      </c>
      <c r="D68" s="3">
        <v>1</v>
      </c>
      <c r="E68" s="3">
        <v>7</v>
      </c>
      <c r="F68" s="3">
        <v>4</v>
      </c>
      <c r="G68" s="3">
        <v>7</v>
      </c>
      <c r="H68" s="3"/>
      <c r="I68" s="5">
        <v>9</v>
      </c>
      <c r="J68" s="3" t="str">
        <f t="shared" si="4"/>
        <v>20012:20000|10008:500</v>
      </c>
      <c r="K68" s="3"/>
      <c r="L68" s="3" t="s">
        <v>245</v>
      </c>
      <c r="M68" s="5">
        <v>1000</v>
      </c>
      <c r="N68" s="5">
        <v>30</v>
      </c>
      <c r="O68" s="3" t="s">
        <v>246</v>
      </c>
      <c r="P68" s="6"/>
      <c r="Q68" s="6"/>
      <c r="R68" s="3">
        <v>35</v>
      </c>
      <c r="S68" s="3">
        <v>1</v>
      </c>
      <c r="T68" s="3"/>
      <c r="U68" s="3"/>
      <c r="V68" s="3">
        <v>40</v>
      </c>
      <c r="W68" s="3">
        <v>5</v>
      </c>
      <c r="X68" s="6"/>
      <c r="Y68" s="6"/>
      <c r="Z68" s="6"/>
      <c r="AA68" s="6"/>
      <c r="AB68" s="6"/>
      <c r="AC68" s="6"/>
      <c r="AD68" s="6" t="s">
        <v>163</v>
      </c>
      <c r="AE68" s="6">
        <v>5013</v>
      </c>
      <c r="AF68" s="6"/>
      <c r="AG68">
        <v>500</v>
      </c>
    </row>
    <row r="69" spans="1:33" x14ac:dyDescent="0.25">
      <c r="A69" s="3">
        <f t="shared" si="3"/>
        <v>65</v>
      </c>
      <c r="B69" s="3">
        <v>2036</v>
      </c>
      <c r="C69" s="3" t="s">
        <v>164</v>
      </c>
      <c r="D69" s="3">
        <v>1</v>
      </c>
      <c r="E69" s="3">
        <v>7</v>
      </c>
      <c r="F69" s="3">
        <v>4</v>
      </c>
      <c r="G69" s="3">
        <v>7</v>
      </c>
      <c r="H69" s="3"/>
      <c r="I69" s="5">
        <v>5</v>
      </c>
      <c r="J69" s="3" t="str">
        <f t="shared" si="4"/>
        <v>20012:20000|10008:600</v>
      </c>
      <c r="K69" s="3"/>
      <c r="L69" s="3" t="s">
        <v>247</v>
      </c>
      <c r="M69" s="5">
        <v>1000</v>
      </c>
      <c r="N69" s="5">
        <v>30</v>
      </c>
      <c r="O69" s="7" t="s">
        <v>248</v>
      </c>
      <c r="P69" s="6"/>
      <c r="Q69" s="6"/>
      <c r="R69" s="3" t="s">
        <v>167</v>
      </c>
      <c r="S69" s="3">
        <v>1</v>
      </c>
      <c r="T69" s="3"/>
      <c r="U69" s="3"/>
      <c r="V69" s="3">
        <v>41</v>
      </c>
      <c r="W69" s="3">
        <v>5</v>
      </c>
      <c r="X69" s="6"/>
      <c r="Y69" s="6"/>
      <c r="Z69" s="6"/>
      <c r="AA69" s="6"/>
      <c r="AB69" s="6"/>
      <c r="AC69" s="6"/>
      <c r="AD69" s="6" t="s">
        <v>168</v>
      </c>
      <c r="AE69" s="3">
        <v>5014</v>
      </c>
      <c r="AF69" s="6"/>
      <c r="AG69">
        <v>600</v>
      </c>
    </row>
    <row r="70" spans="1:33" x14ac:dyDescent="0.25">
      <c r="A70" s="3">
        <f t="shared" si="3"/>
        <v>66</v>
      </c>
      <c r="B70" s="3">
        <v>2037</v>
      </c>
      <c r="C70" s="3" t="s">
        <v>169</v>
      </c>
      <c r="D70" s="3">
        <v>1</v>
      </c>
      <c r="E70" s="3">
        <v>7</v>
      </c>
      <c r="F70" s="3">
        <v>4</v>
      </c>
      <c r="G70" s="3">
        <v>7</v>
      </c>
      <c r="H70" s="3"/>
      <c r="I70" s="5">
        <v>7</v>
      </c>
      <c r="J70" s="3" t="str">
        <f t="shared" si="4"/>
        <v>20012:20000|10008:530</v>
      </c>
      <c r="K70" s="3"/>
      <c r="L70" s="3" t="s">
        <v>249</v>
      </c>
      <c r="M70" s="5">
        <v>1500</v>
      </c>
      <c r="N70" s="5">
        <v>30</v>
      </c>
      <c r="O70" s="7" t="s">
        <v>250</v>
      </c>
      <c r="P70" s="6"/>
      <c r="Q70" s="6"/>
      <c r="R70" s="3">
        <v>37</v>
      </c>
      <c r="S70" s="3">
        <v>3</v>
      </c>
      <c r="T70" s="3"/>
      <c r="U70" s="3"/>
      <c r="V70" s="3">
        <v>42</v>
      </c>
      <c r="W70" s="3">
        <v>5</v>
      </c>
      <c r="X70" s="6"/>
      <c r="Y70" s="6"/>
      <c r="Z70" s="6"/>
      <c r="AA70" s="6"/>
      <c r="AB70" s="6"/>
      <c r="AC70" s="6"/>
      <c r="AD70" s="6" t="s">
        <v>142</v>
      </c>
      <c r="AE70" s="3">
        <v>5015</v>
      </c>
      <c r="AF70" s="6"/>
      <c r="AG70">
        <v>530</v>
      </c>
    </row>
    <row r="71" spans="1:33" x14ac:dyDescent="0.25">
      <c r="A71" s="3">
        <f t="shared" si="3"/>
        <v>67</v>
      </c>
      <c r="B71" s="3">
        <v>2033</v>
      </c>
      <c r="C71" s="3" t="s">
        <v>172</v>
      </c>
      <c r="D71" s="3">
        <v>1</v>
      </c>
      <c r="E71" s="3">
        <v>7</v>
      </c>
      <c r="F71" s="3">
        <v>4</v>
      </c>
      <c r="G71" s="3">
        <v>7</v>
      </c>
      <c r="H71" s="3"/>
      <c r="I71" s="5">
        <v>10</v>
      </c>
      <c r="J71" s="3" t="str">
        <f t="shared" si="4"/>
        <v>20012:20000|10008:670</v>
      </c>
      <c r="K71" s="3"/>
      <c r="L71" s="7" t="s">
        <v>251</v>
      </c>
      <c r="M71" s="5">
        <v>1000</v>
      </c>
      <c r="N71" s="5">
        <v>30</v>
      </c>
      <c r="O71" s="7" t="s">
        <v>252</v>
      </c>
      <c r="P71" s="6"/>
      <c r="Q71" s="6"/>
      <c r="R71" s="3">
        <v>33</v>
      </c>
      <c r="S71" s="3">
        <v>1</v>
      </c>
      <c r="T71" s="3"/>
      <c r="U71" s="3"/>
      <c r="V71" s="3">
        <v>38</v>
      </c>
      <c r="W71" s="3">
        <v>5</v>
      </c>
      <c r="X71" s="6"/>
      <c r="Y71" s="6"/>
      <c r="Z71" s="6"/>
      <c r="AA71" s="6"/>
      <c r="AB71" s="6"/>
      <c r="AC71" s="6"/>
      <c r="AD71" s="6"/>
      <c r="AE71" s="6">
        <v>5011</v>
      </c>
      <c r="AF71" s="6" t="s">
        <v>175</v>
      </c>
      <c r="AG71" s="8">
        <v>670</v>
      </c>
    </row>
    <row r="72" spans="1:33" x14ac:dyDescent="0.25">
      <c r="A72" s="3">
        <f t="shared" si="3"/>
        <v>68</v>
      </c>
      <c r="B72" s="3">
        <v>2029</v>
      </c>
      <c r="C72" s="3" t="s">
        <v>176</v>
      </c>
      <c r="D72" s="3">
        <v>1</v>
      </c>
      <c r="E72" s="3">
        <v>7</v>
      </c>
      <c r="F72" s="3">
        <v>4</v>
      </c>
      <c r="G72" s="3">
        <v>7</v>
      </c>
      <c r="H72" s="3"/>
      <c r="I72" s="5">
        <v>5</v>
      </c>
      <c r="J72" s="3" t="str">
        <f t="shared" si="4"/>
        <v>20012:20000|10008:600</v>
      </c>
      <c r="K72" s="3"/>
      <c r="L72" s="3" t="s">
        <v>253</v>
      </c>
      <c r="M72" s="5">
        <v>2000</v>
      </c>
      <c r="N72" s="5">
        <v>30</v>
      </c>
      <c r="O72" s="3" t="s">
        <v>254</v>
      </c>
      <c r="P72" s="6"/>
      <c r="Q72" s="6"/>
      <c r="R72" s="3" t="s">
        <v>179</v>
      </c>
      <c r="S72" s="3">
        <v>1</v>
      </c>
      <c r="T72" s="3">
        <v>30</v>
      </c>
      <c r="U72" s="3"/>
      <c r="V72" s="3">
        <v>35</v>
      </c>
      <c r="W72" s="3">
        <v>109</v>
      </c>
      <c r="X72" s="6"/>
      <c r="Y72" s="3">
        <v>10000</v>
      </c>
      <c r="Z72" s="6" t="s">
        <v>180</v>
      </c>
      <c r="AA72" s="6" t="s">
        <v>181</v>
      </c>
      <c r="AB72" s="6"/>
      <c r="AC72" s="6"/>
      <c r="AD72" s="6"/>
      <c r="AE72" s="3">
        <v>5008</v>
      </c>
      <c r="AF72" s="6" t="s">
        <v>175</v>
      </c>
      <c r="AG72" s="8">
        <v>600</v>
      </c>
    </row>
    <row r="73" spans="1:33" x14ac:dyDescent="0.25">
      <c r="A73" s="3">
        <f t="shared" si="3"/>
        <v>69</v>
      </c>
      <c r="B73" s="3">
        <v>2030</v>
      </c>
      <c r="C73" s="3" t="s">
        <v>182</v>
      </c>
      <c r="D73" s="3">
        <v>1</v>
      </c>
      <c r="E73" s="3">
        <v>7</v>
      </c>
      <c r="F73" s="3">
        <v>4</v>
      </c>
      <c r="G73" s="3">
        <v>7</v>
      </c>
      <c r="H73" s="3"/>
      <c r="I73" s="5">
        <v>5</v>
      </c>
      <c r="J73" s="3" t="str">
        <f t="shared" si="4"/>
        <v>20012:20000|10008:600</v>
      </c>
      <c r="K73" s="3"/>
      <c r="L73" s="3" t="s">
        <v>255</v>
      </c>
      <c r="M73" s="5">
        <v>2000</v>
      </c>
      <c r="N73" s="5">
        <v>30</v>
      </c>
      <c r="O73" s="3" t="s">
        <v>232</v>
      </c>
      <c r="P73" s="6"/>
      <c r="Q73" s="6"/>
      <c r="R73" s="3" t="s">
        <v>184</v>
      </c>
      <c r="S73" s="3">
        <v>1</v>
      </c>
      <c r="T73" s="3"/>
      <c r="U73" s="3">
        <v>1</v>
      </c>
      <c r="V73" s="3"/>
      <c r="W73" s="3"/>
      <c r="X73" s="6"/>
      <c r="Y73" s="6"/>
      <c r="Z73" s="6"/>
      <c r="AA73" s="6"/>
      <c r="AB73" s="6"/>
      <c r="AC73" s="6"/>
      <c r="AD73" s="6"/>
      <c r="AE73" s="6"/>
      <c r="AF73" s="6" t="s">
        <v>175</v>
      </c>
      <c r="AG73" s="8">
        <v>600</v>
      </c>
    </row>
    <row r="74" spans="1:33" x14ac:dyDescent="0.25">
      <c r="A74" s="3">
        <f t="shared" si="3"/>
        <v>70</v>
      </c>
      <c r="B74" s="3">
        <v>2038</v>
      </c>
      <c r="C74" s="3" t="s">
        <v>185</v>
      </c>
      <c r="D74" s="3">
        <v>1</v>
      </c>
      <c r="E74" s="3">
        <v>7</v>
      </c>
      <c r="F74" s="3">
        <v>4</v>
      </c>
      <c r="G74" s="3">
        <v>7</v>
      </c>
      <c r="H74" s="3"/>
      <c r="I74" s="3">
        <v>8</v>
      </c>
      <c r="J74" s="3" t="str">
        <f t="shared" si="4"/>
        <v>20012:20000|10008:530</v>
      </c>
      <c r="L74" t="s">
        <v>256</v>
      </c>
      <c r="M74" s="3">
        <v>1000</v>
      </c>
      <c r="N74" s="3">
        <v>30</v>
      </c>
      <c r="O74" t="s">
        <v>257</v>
      </c>
      <c r="R74" s="3">
        <v>38</v>
      </c>
      <c r="S74" s="3">
        <v>1</v>
      </c>
      <c r="T74" s="3"/>
      <c r="U74" s="3"/>
      <c r="V74" s="3">
        <v>43</v>
      </c>
      <c r="W74" s="3">
        <v>5</v>
      </c>
      <c r="Y74" s="3">
        <v>10000</v>
      </c>
      <c r="Z74" s="1" t="s">
        <v>188</v>
      </c>
      <c r="AB74" s="3"/>
      <c r="AC74" s="3"/>
      <c r="AF74" s="1" t="s">
        <v>175</v>
      </c>
      <c r="AG74">
        <v>530</v>
      </c>
    </row>
    <row r="78" spans="1:33" x14ac:dyDescent="0.25">
      <c r="X78"/>
      <c r="Y78" s="9"/>
    </row>
    <row r="79" spans="1:33" x14ac:dyDescent="0.25">
      <c r="O79" s="3"/>
      <c r="X79"/>
      <c r="Y79" s="9"/>
    </row>
    <row r="80" spans="1:33" x14ac:dyDescent="0.25">
      <c r="O80" s="3"/>
      <c r="X80"/>
      <c r="Y80" s="9"/>
    </row>
    <row r="81" spans="15:25" x14ac:dyDescent="0.25">
      <c r="O81" s="3"/>
      <c r="X81"/>
      <c r="Y81" s="9"/>
    </row>
    <row r="82" spans="15:25" x14ac:dyDescent="0.25">
      <c r="O82" s="3"/>
      <c r="X82"/>
      <c r="Y82" s="9"/>
    </row>
    <row r="83" spans="15:25" x14ac:dyDescent="0.25">
      <c r="O83" s="3"/>
      <c r="X83"/>
      <c r="Y83" s="9"/>
    </row>
    <row r="84" spans="15:25" x14ac:dyDescent="0.25">
      <c r="O84" s="3"/>
      <c r="X84"/>
      <c r="Y84" s="9"/>
    </row>
    <row r="85" spans="15:25" x14ac:dyDescent="0.25">
      <c r="O85" s="3"/>
      <c r="X85"/>
      <c r="Y85" s="9"/>
    </row>
    <row r="86" spans="15:25" x14ac:dyDescent="0.25">
      <c r="O86" s="7"/>
      <c r="X86"/>
      <c r="Y86" s="9"/>
    </row>
    <row r="87" spans="15:25" x14ac:dyDescent="0.25">
      <c r="O87" s="3"/>
      <c r="X87"/>
      <c r="Y87" s="9"/>
    </row>
    <row r="88" spans="15:25" x14ac:dyDescent="0.25">
      <c r="O88" s="7"/>
      <c r="X88"/>
      <c r="Y88" s="9"/>
    </row>
    <row r="89" spans="15:25" x14ac:dyDescent="0.25">
      <c r="O89" s="7"/>
      <c r="X89"/>
      <c r="Y89" s="9"/>
    </row>
    <row r="90" spans="15:25" x14ac:dyDescent="0.25">
      <c r="O90" s="7"/>
      <c r="X90"/>
      <c r="Y90" s="9"/>
    </row>
    <row r="91" spans="15:25" x14ac:dyDescent="0.25">
      <c r="O91" s="3"/>
      <c r="X91"/>
      <c r="Y91" s="9"/>
    </row>
    <row r="92" spans="15:25" x14ac:dyDescent="0.25">
      <c r="O92" s="3"/>
      <c r="X92"/>
      <c r="Y92" s="9"/>
    </row>
    <row r="93" spans="15:25" x14ac:dyDescent="0.25">
      <c r="X93"/>
      <c r="Y93" s="9"/>
    </row>
    <row r="94" spans="15:25" x14ac:dyDescent="0.25">
      <c r="X94"/>
      <c r="Y94" s="9"/>
    </row>
    <row r="95" spans="15:25" x14ac:dyDescent="0.25">
      <c r="X95"/>
      <c r="Y95" s="9"/>
    </row>
    <row r="96" spans="15:25" x14ac:dyDescent="0.25">
      <c r="X96"/>
      <c r="Y96" s="9"/>
    </row>
    <row r="97" spans="24:25" x14ac:dyDescent="0.25">
      <c r="X97"/>
      <c r="Y97" s="9"/>
    </row>
    <row r="98" spans="24:25" x14ac:dyDescent="0.25">
      <c r="Y98"/>
    </row>
  </sheetData>
  <phoneticPr fontId="6" type="noConversion"/>
  <conditionalFormatting sqref="A2:XFD2">
    <cfRule type="duplicateValues" dxfId="0" priority="1"/>
  </conditionalFormatting>
  <pageMargins left="0.69930555555555596" right="0.69930555555555596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2015-06-06T10:19:00Z</dcterms:created>
  <dcterms:modified xsi:type="dcterms:W3CDTF">2025-03-04T07:22:33Z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D41E3F7C83E6420A9FA325A4891C8021_12</vt:lpwstr>
  </property>
</Properties>
</file>