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50" windowHeight="12280"/>
  </bookViews>
  <sheets>
    <sheet name="Sheet1" sheetId="1" r:id="rId1"/>
  </sheets>
  <definedNames>
    <definedName name="_xlnm._FilterDatabase" localSheetId="0" hidden="1">Sheet1!$A$4:$AB$161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ShengYe</author>
    <author>冰河</author>
  </authors>
  <commentList>
    <comment ref="J1" authorId="0">
      <text>
        <r>
          <rPr>
            <sz val="9"/>
            <rFont val="宋体"/>
            <charset val="134"/>
          </rPr>
          <t>1、普通效果
2、特殊效果</t>
        </r>
      </text>
    </comment>
    <comment ref="L1" authorId="0">
      <text>
        <r>
          <rPr>
            <sz val="9"/>
            <rFont val="宋体"/>
            <charset val="134"/>
          </rPr>
          <t xml:space="preserve">A
A：特效id
</t>
        </r>
      </text>
    </comment>
    <comment ref="N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1：白色品质
2：蓝色品质
3：紫色品质
4：橙色品质</t>
        </r>
      </text>
    </comment>
    <comment ref="P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1：通
2：冰
3：火
4：土
5：风
6：阴
7：阳</t>
        </r>
      </text>
    </comment>
    <comment ref="S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毫秒</t>
        </r>
      </text>
    </comment>
    <comment ref="U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填1代表无法被随机抽取到，只能通过礼包等途径指定获得</t>
        </r>
      </text>
    </comment>
    <comment ref="V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0代表没有，其余代表具体的数量</t>
        </r>
      </text>
    </comment>
    <comment ref="Y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1:隐藏，新手教程专用</t>
        </r>
      </text>
    </comment>
  </commentList>
</comments>
</file>

<file path=xl/sharedStrings.xml><?xml version="1.0" encoding="utf-8"?>
<sst xmlns="http://schemas.openxmlformats.org/spreadsheetml/2006/main" count="879" uniqueCount="511">
  <si>
    <t>id</t>
  </si>
  <si>
    <t>卡牌id</t>
  </si>
  <si>
    <t>模板id</t>
  </si>
  <si>
    <t>是否为PVE加成</t>
  </si>
  <si>
    <t>卡牌效果参数</t>
  </si>
  <si>
    <t>卡牌名称</t>
  </si>
  <si>
    <t>卡牌描述</t>
  </si>
  <si>
    <t>卡牌播报</t>
  </si>
  <si>
    <t>前端播报</t>
  </si>
  <si>
    <t>卡牌特效</t>
  </si>
  <si>
    <t>卡牌音效</t>
  </si>
  <si>
    <t>特效</t>
  </si>
  <si>
    <t>PVP回合制需要播放特效</t>
  </si>
  <si>
    <t>卡牌品质</t>
  </si>
  <si>
    <t>显示排序</t>
  </si>
  <si>
    <t>卡牌标签</t>
  </si>
  <si>
    <t>最大携带数量</t>
  </si>
  <si>
    <t>卡牌使用价格</t>
  </si>
  <si>
    <t>卡牌使用后冷却</t>
  </si>
  <si>
    <t>卡牌icon</t>
  </si>
  <si>
    <t>是否无法被抽取到</t>
  </si>
  <si>
    <t>玩家初始拥有数量</t>
  </si>
  <si>
    <t>分解奖励</t>
  </si>
  <si>
    <t>获取途径</t>
  </si>
  <si>
    <t>是否隐藏</t>
  </si>
  <si>
    <t>f_id</t>
  </si>
  <si>
    <t>f_cardid</t>
  </si>
  <si>
    <t>f_card__templateid</t>
  </si>
  <si>
    <t>f_pve_buff</t>
  </si>
  <si>
    <t>f_card_effect</t>
  </si>
  <si>
    <t>f_card_name</t>
  </si>
  <si>
    <t>f_card_des</t>
  </si>
  <si>
    <t>f_card_broadcast</t>
  </si>
  <si>
    <t>f_direct_broadcast</t>
  </si>
  <si>
    <t>f_card_visualeffect</t>
  </si>
  <si>
    <t>f_card_sound</t>
  </si>
  <si>
    <t>f_effect_id</t>
  </si>
  <si>
    <t>f_effect_pvp</t>
  </si>
  <si>
    <t>f_qua</t>
  </si>
  <si>
    <t>f_rank</t>
  </si>
  <si>
    <t>f_label</t>
  </si>
  <si>
    <t>f_max_amount</t>
  </si>
  <si>
    <t>f_card_price</t>
  </si>
  <si>
    <t>f_card_Cooldown</t>
  </si>
  <si>
    <t>f_card_imageid</t>
  </si>
  <si>
    <t>f_drawn</t>
  </si>
  <si>
    <t>f_initial_amount</t>
  </si>
  <si>
    <t xml:space="preserve">f_disenchant </t>
  </si>
  <si>
    <t>f_source</t>
  </si>
  <si>
    <t>f_hide</t>
  </si>
  <si>
    <t>uint32</t>
  </si>
  <si>
    <t>byte</t>
  </si>
  <si>
    <t>string</t>
  </si>
  <si>
    <t>ushort</t>
  </si>
  <si>
    <t>1|1|1|1</t>
  </si>
  <si>
    <t>孪生</t>
  </si>
  <si>
    <t>下次召唤额外获得1个相同的英雄</t>
  </si>
  <si>
    <t>{-1}使用【孪生】，下次召唤将额外获得1个相同的英雄!</t>
  </si>
  <si>
    <t>6-30</t>
  </si>
  <si>
    <t>87-1</t>
  </si>
  <si>
    <t>抽取获得</t>
  </si>
  <si>
    <t>1|2|1|1</t>
  </si>
  <si>
    <t>双喜临门</t>
  </si>
  <si>
    <t>下次祈愿，成功将额外获得1个相同的英雄</t>
  </si>
  <si>
    <t>{-1}使用【双喜临门】，下次祈愿，成功将额外获得1个相同英雄!</t>
  </si>
  <si>
    <t>6-45</t>
  </si>
  <si>
    <t>1|1|1|0</t>
  </si>
  <si>
    <t>进阶</t>
  </si>
  <si>
    <t>升级我方1个英雄</t>
  </si>
  <si>
    <t>{-1}使用【进阶】提升了1个英雄的品阶!</t>
  </si>
  <si>
    <t>6-100</t>
  </si>
  <si>
    <t>87-30</t>
  </si>
  <si>
    <t>1|1|3|2|5000</t>
  </si>
  <si>
    <t>限次半价</t>
  </si>
  <si>
    <t>后续3次的召唤费用-50%</t>
  </si>
  <si>
    <t>{-1}使用【限次半价】，后续3次召唤的费用-50%!</t>
  </si>
  <si>
    <t>6-35</t>
  </si>
  <si>
    <t>1|1|3|2|0</t>
  </si>
  <si>
    <t>限次免费</t>
  </si>
  <si>
    <t>后续3次的召唤费用-100%</t>
  </si>
  <si>
    <t>{-1}使用【限次免费】，后续3次召唤的费用-100%!</t>
  </si>
  <si>
    <t>2|1|3|1|20000</t>
  </si>
  <si>
    <t>涨价</t>
  </si>
  <si>
    <t>对方后续3次的召唤费用+100%</t>
  </si>
  <si>
    <t>【涨价】使{-2}厄运缠身，后续3次召唤的费用+100%。</t>
  </si>
  <si>
    <t>6-80</t>
  </si>
  <si>
    <t>87-5</t>
  </si>
  <si>
    <t>1|1|15000|2|5000</t>
  </si>
  <si>
    <t>限时半价</t>
  </si>
  <si>
    <t>后续15秒的召唤费用-50%</t>
  </si>
  <si>
    <t>{-1}使用【限时半价】，后续15秒召唤的费用-50%!</t>
  </si>
  <si>
    <t>7-1</t>
  </si>
  <si>
    <t>1|2|1|1|30000|4</t>
  </si>
  <si>
    <t>福运仙草</t>
  </si>
  <si>
    <t>下次祈愿出现传说英雄的概率x3(可叠加)</t>
  </si>
  <si>
    <t>{-1}使用【福运仙草】，下次祈愿出现传说英雄的概率x3!</t>
  </si>
  <si>
    <t>2|2|1|2|5000|4</t>
  </si>
  <si>
    <t>诅咒娃娃</t>
  </si>
  <si>
    <t>对方下次祈愿出现传说英雄的降低50%(可叠加)</t>
  </si>
  <si>
    <t>【诅咒娃娃】使{-2}厄运缠身，下次祈愿出现传说英雄的概率-50%。</t>
  </si>
  <si>
    <t>2|1</t>
  </si>
  <si>
    <t>无效</t>
  </si>
  <si>
    <t>对方下张使用的卡牌失效</t>
  </si>
  <si>
    <t>{-1}使用【无效】，{-2}下次打出的卡牌将失效，请谨慎行事。</t>
  </si>
  <si>
    <t>6-10</t>
  </si>
  <si>
    <t>2|1|20000</t>
  </si>
  <si>
    <t>手牌加注</t>
  </si>
  <si>
    <t>对方下次使用卡牌的费用+100%</t>
  </si>
  <si>
    <t>【手牌加注】使{-2}厄运缠身，下次使用卡牌的费用+100%。</t>
  </si>
  <si>
    <t>6-15</t>
  </si>
  <si>
    <t>1|1|3000</t>
  </si>
  <si>
    <t>盗窃</t>
  </si>
  <si>
    <t>窃取对方当前拥有布币的30%</t>
  </si>
  <si>
    <t>{-1}窃取成功，从{-2}那获得布币x{1}!</t>
  </si>
  <si>
    <t>2|1|2000</t>
  </si>
  <si>
    <t>天降横财</t>
  </si>
  <si>
    <t>获得对方当前拥有布币的20%</t>
  </si>
  <si>
    <t>{-1}鸿运当头!获得布币x{1}!</t>
  </si>
  <si>
    <t>5000|5000</t>
  </si>
  <si>
    <t>均分</t>
  </si>
  <si>
    <t>汇总双方剩余的布币，各获得50%</t>
  </si>
  <si>
    <t>清算完成!当前共有布币x{1}，双方各获得{2}!</t>
  </si>
  <si>
    <t>0|7|1|0|0</t>
  </si>
  <si>
    <t>幸运石</t>
  </si>
  <si>
    <t>立即获得1个星穹石</t>
  </si>
  <si>
    <t>{-1}鸿运当头!获得星穹石x1!</t>
  </si>
  <si>
    <t>3|7|4|0|0</t>
  </si>
  <si>
    <t>等钱来</t>
  </si>
  <si>
    <t>3波后获得4个星穹石</t>
  </si>
  <si>
    <t>{-1}使用【等钱来】，3波后将获得星穹石x4!</t>
  </si>
  <si>
    <t>5|6|550|0|0</t>
  </si>
  <si>
    <t>种钱得钱</t>
  </si>
  <si>
    <t>5波后获得550枚布币</t>
  </si>
  <si>
    <t>种瓜得瓜!种钱得钱!{-1}在5波后将获得布币x550!</t>
  </si>
  <si>
    <t>6-260</t>
  </si>
  <si>
    <t>1|3</t>
  </si>
  <si>
    <t>心灵控制</t>
  </si>
  <si>
    <t>抢夺对方1个史诗英雄</t>
  </si>
  <si>
    <t>{-1}使用【心灵控制】抢夺了{-2}的1个英雄!</t>
  </si>
  <si>
    <t>7-4</t>
  </si>
  <si>
    <t>2|6|20|2|20000</t>
  </si>
  <si>
    <t>祈愿有礼</t>
  </si>
  <si>
    <t>后续20秒每次祈愿会返还20枚布币</t>
  </si>
  <si>
    <t>{-1}使用【祈愿有礼】，后续20秒每次祈愿都会返还布币x20!</t>
  </si>
  <si>
    <t>1|20000|30000</t>
  </si>
  <si>
    <t>加倍斩获</t>
  </si>
  <si>
    <t>击杀怪物掉落的布币+100%，持续30秒</t>
  </si>
  <si>
    <t>{-1}使用【加倍斩获】，后续30秒怪物掉落的布币+100%!</t>
  </si>
  <si>
    <t>1|1|30000</t>
  </si>
  <si>
    <t>冻结</t>
  </si>
  <si>
    <t>冰冻我方所有怪物30秒</t>
  </si>
  <si>
    <t>{-1}使用【冻结】，所有怪物被冰冻30秒!</t>
  </si>
  <si>
    <t>6-20</t>
  </si>
  <si>
    <t>1|3|20000</t>
  </si>
  <si>
    <t>冰封</t>
  </si>
  <si>
    <t>冰冻对方3个位置的英雄20秒</t>
  </si>
  <si>
    <t>{-1}使用【冰封】，{-2}的3个英雄被冰冻20秒!</t>
  </si>
  <si>
    <t>6-40</t>
  </si>
  <si>
    <t>2|2|30000|0|0</t>
  </si>
  <si>
    <t>冻手冻脚</t>
  </si>
  <si>
    <t>后续30秒对方无法使用卡牌</t>
  </si>
  <si>
    <t>【冻手冻脚】使{-2}瑟瑟发抖，后续30秒无法使用卡牌。</t>
  </si>
  <si>
    <t>6-50</t>
  </si>
  <si>
    <t>87-200</t>
  </si>
  <si>
    <t>2|3|1|60000</t>
  </si>
  <si>
    <t>冬眠</t>
  </si>
  <si>
    <t>为对方召唤3个普通英雄，并冰冻其60秒</t>
  </si>
  <si>
    <t>使用【冬眠】为{-2}召唤了3个普通英雄，此英雄会被冰冻60秒。</t>
  </si>
  <si>
    <t>寸步难行</t>
  </si>
  <si>
    <t>对方无法移动英雄，持续40秒</t>
  </si>
  <si>
    <t>【寸步难行】使{-2}瑟瑟发抖，后续40秒无法移动英雄。</t>
  </si>
  <si>
    <t>1|20007|1|2000|15000</t>
  </si>
  <si>
    <t>锋锐</t>
  </si>
  <si>
    <t>我方所有英雄伤害+20%，持续15秒</t>
  </si>
  <si>
    <t>{-1}使用【锋锐】，后续15秒所有英雄的伤害+20%。</t>
  </si>
  <si>
    <t>2|20008|1|4000|10000</t>
  </si>
  <si>
    <t>钝化</t>
  </si>
  <si>
    <t>对方所有英雄的伤害-40%，持续10秒</t>
  </si>
  <si>
    <t>{-2}受到【钝化】压制，后续10秒所有英雄的伤害-40%。</t>
  </si>
  <si>
    <t>1|3|20007|1|1000</t>
  </si>
  <si>
    <t>献祭</t>
  </si>
  <si>
    <t>破坏我方1-3个英雄，所有英雄的伤害+破坏个数*10%</t>
  </si>
  <si>
    <t>想要得到就必须先失去，{-1}献祭{1}个英雄换取了{2}的英雄伤害加成!</t>
  </si>
  <si>
    <t>同归于尽</t>
  </si>
  <si>
    <t>献祭我方所有英雄，破坏当前的妖王</t>
  </si>
  <si>
    <t>{-1}牺牲己方所有英雄，使用神秘力量破坏了场上的妖王!</t>
  </si>
  <si>
    <t>0|0|1|0</t>
  </si>
  <si>
    <t>火烧</t>
  </si>
  <si>
    <t>破坏对方1个英雄</t>
  </si>
  <si>
    <t>{-1}使用【火烧】，{-2}的1个英雄被破坏!</t>
  </si>
  <si>
    <t>6-120</t>
  </si>
  <si>
    <t>1|4|1</t>
  </si>
  <si>
    <t>涅槃</t>
  </si>
  <si>
    <t>破坏对方1个非神话英雄，并为我方召唤1个相同品质的英雄</t>
  </si>
  <si>
    <t>{-1}使用【涅槃】，破坏对手并为自己召唤了1个{1}品质的英雄!</t>
  </si>
  <si>
    <t>7-2</t>
  </si>
  <si>
    <t>1|20018|1|7000|20008|1|0</t>
  </si>
  <si>
    <t>代谢加速</t>
  </si>
  <si>
    <t>我方所有英雄的魔力恢复效果+70%</t>
  </si>
  <si>
    <t>{-1}使用【代谢加速】，英雄魔力恢复效果永久+70%!</t>
  </si>
  <si>
    <t>0|0|0</t>
  </si>
  <si>
    <t>魔力药剂</t>
  </si>
  <si>
    <t>我方所有英雄的魔力立即恢复到满值</t>
  </si>
  <si>
    <t>{-1}使用【魔力药剂】，所有英雄的魔力值已满。</t>
  </si>
  <si>
    <t>2|10|750|7</t>
  </si>
  <si>
    <t>捣蛋</t>
  </si>
  <si>
    <t>立即给对方召10个怪物(匹配当前波次的怪物属性，妖王波次匹配前一波次的怪物属性)</t>
  </si>
  <si>
    <t>{-1}使用【捣蛋】，给{-2}额外召唤了10个怪物。</t>
  </si>
  <si>
    <t>6-25</t>
  </si>
  <si>
    <t>1|20014|1|3000|12000</t>
  </si>
  <si>
    <t>快攻</t>
  </si>
  <si>
    <t>我方所有英雄的攻击速度+30%，持续12秒</t>
  </si>
  <si>
    <t>{-1}使用【快攻】，后续12秒所有英雄的攻击速度+20%。</t>
  </si>
  <si>
    <t>2|20014|2|3000|8000</t>
  </si>
  <si>
    <t>慢动作</t>
  </si>
  <si>
    <t>对方所有英雄的攻击速度-30%，持续8秒</t>
  </si>
  <si>
    <t>{-2}受到【慢动作】压制，后续8秒所有英雄的攻击速度-30%。</t>
  </si>
  <si>
    <t>1|20002|1|500|0</t>
  </si>
  <si>
    <t>愤怒星火</t>
  </si>
  <si>
    <t>我方所有英雄的攻击力永久+5%</t>
  </si>
  <si>
    <t>{-1}使用【愤怒星火】，所有英雄的攻击力永久+5%。</t>
  </si>
  <si>
    <t>1|1|8000</t>
  </si>
  <si>
    <t>盗亦有道</t>
  </si>
  <si>
    <t>窃取对方当前拥有布币的80%</t>
  </si>
  <si>
    <t>0|0|1|5</t>
  </si>
  <si>
    <t>暗杀</t>
  </si>
  <si>
    <t>破坏对方1个神话英雄</t>
  </si>
  <si>
    <t>暗杀成功!{-2}的1个神话英雄被破坏!</t>
  </si>
  <si>
    <t>7-6</t>
  </si>
  <si>
    <t>1|5|15000</t>
  </si>
  <si>
    <t>极寒风暴</t>
  </si>
  <si>
    <t>冰冻对方5个位置的英雄15秒</t>
  </si>
  <si>
    <t>{-1}使用【极寒风暴】，{-2}棋盘的5格被冰冻15秒!</t>
  </si>
  <si>
    <t>1|20014|1|500|0</t>
  </si>
  <si>
    <t>昂扬神速</t>
  </si>
  <si>
    <t>我方所有英雄的攻击速度永久+5%</t>
  </si>
  <si>
    <t>{-1}使用【昂扬神速】，所有英雄的攻击速度永久+5%。</t>
  </si>
  <si>
    <t>0|6|300|0|0</t>
  </si>
  <si>
    <t>布币</t>
  </si>
  <si>
    <t>立即获得300布币</t>
  </si>
  <si>
    <t>{-1}鸿运当头!获得布币x300!</t>
  </si>
  <si>
    <t>1|1|1|2</t>
  </si>
  <si>
    <t>一键三连</t>
  </si>
  <si>
    <t>下次召唤额外获得2个相同的英雄</t>
  </si>
  <si>
    <t>{-1}使用【一键三连】，下次召唤将额外获得2个相同的英雄!</t>
  </si>
  <si>
    <t>1|2|2|0</t>
  </si>
  <si>
    <t>聚能进阶</t>
  </si>
  <si>
    <t>升级我方2个英雄</t>
  </si>
  <si>
    <t>{-1}使用【聚能进阶】提升了2个英雄的品阶!</t>
  </si>
  <si>
    <t>7-3</t>
  </si>
  <si>
    <t>1|1|3|2|2000</t>
  </si>
  <si>
    <t>限次两折</t>
  </si>
  <si>
    <t>后续3次的召唤费用-80%</t>
  </si>
  <si>
    <t>{-1}使用【限次两折】，后续3次召唤的费用-80%!</t>
  </si>
  <si>
    <t>6-55</t>
  </si>
  <si>
    <t>1|2|1|1|20000|3</t>
  </si>
  <si>
    <t>幸运之草</t>
  </si>
  <si>
    <t>下次祈愿出现史诗英雄的概率x2(可叠加)</t>
  </si>
  <si>
    <t>{-1}使用【幸运之草】，下次祈愿出现史诗英雄的概率x2!</t>
  </si>
  <si>
    <t>1|1|1500</t>
  </si>
  <si>
    <t>窃币</t>
  </si>
  <si>
    <t>窃取对方当前拥有布币的15%</t>
  </si>
  <si>
    <t>2|1|1000</t>
  </si>
  <si>
    <t>意外之财</t>
  </si>
  <si>
    <t>获得对方当前拥有布币的10%</t>
  </si>
  <si>
    <t>0|7|2|0|0</t>
  </si>
  <si>
    <t>幸运晶石</t>
  </si>
  <si>
    <t>立即获得2个星穹石</t>
  </si>
  <si>
    <t>{-1}鸿运当头!获得星穹石x2!</t>
  </si>
  <si>
    <t>6-95</t>
  </si>
  <si>
    <t>0|6|700|0|0</t>
  </si>
  <si>
    <t>锦缎布币</t>
  </si>
  <si>
    <t>立即获得700布币</t>
  </si>
  <si>
    <t>{-1}鸿运当头!获得布币x700!</t>
  </si>
  <si>
    <t>8|6|888|0|0</t>
  </si>
  <si>
    <t>集钱得钱</t>
  </si>
  <si>
    <t>8波后获得888枚布币</t>
  </si>
  <si>
    <t>种瓜得瓜!种钱得钱!{-1}在8波后将获得布币x888!</t>
  </si>
  <si>
    <t>6-350</t>
  </si>
  <si>
    <t>2|0</t>
  </si>
  <si>
    <t>意念之控</t>
  </si>
  <si>
    <t>抢夺对方2个英雄</t>
  </si>
  <si>
    <t>{-1}使用【意念之控】抢夺了{-2}的2个英雄!</t>
  </si>
  <si>
    <t>6-750</t>
  </si>
  <si>
    <t>1|1|60000</t>
  </si>
  <si>
    <t>寒冰之冻</t>
  </si>
  <si>
    <t>冰冻我方所有怪物60秒</t>
  </si>
  <si>
    <t>{-1}使用【寒冰之冻】，所有怪物被冰冻60秒!</t>
  </si>
  <si>
    <t>1|20007|1|10000|10000</t>
  </si>
  <si>
    <t>加倍锋锐</t>
  </si>
  <si>
    <t>我方所有英雄伤害+100%，持续10秒</t>
  </si>
  <si>
    <t>{-1}使用【加倍锋锐】，后续10秒所有英雄的伤害+100%。</t>
  </si>
  <si>
    <t>6-140</t>
  </si>
  <si>
    <t>2|20008|1|6000|10000</t>
  </si>
  <si>
    <t>高级钝化</t>
  </si>
  <si>
    <t>对方所有英雄的伤害-60%，持续10秒</t>
  </si>
  <si>
    <t>{-2}受到【高级钝化】压制，后续10秒所有英雄的伤害-60%。</t>
  </si>
  <si>
    <t>0|0|2|0</t>
  </si>
  <si>
    <t>连环火烧</t>
  </si>
  <si>
    <t>破坏对方2个英雄</t>
  </si>
  <si>
    <t>{-1}使用【连环火烧】，{-2}的2个英雄被破坏!</t>
  </si>
  <si>
    <t>2|30|750|7</t>
  </si>
  <si>
    <t>捣蛋波波</t>
  </si>
  <si>
    <t>立即给对方召30个怪物(匹配当前波次的怪物属性，妖王波次匹配前一波次的怪物属性)</t>
  </si>
  <si>
    <t>{-1}使用【捣蛋波波】，给{-2}额外召唤了30个怪物。</t>
  </si>
  <si>
    <t>6-130</t>
  </si>
  <si>
    <t>1|20002|1|1000|0</t>
  </si>
  <si>
    <t>愤怒烈焰</t>
  </si>
  <si>
    <t>我方所有英雄的攻击力永久+10%</t>
  </si>
  <si>
    <t>{-1}使用【愤怒烈焰】，所有英雄的攻击力永久+10%。</t>
  </si>
  <si>
    <t>6-185</t>
  </si>
  <si>
    <t>1|20002|1|2000|0</t>
  </si>
  <si>
    <t>愤怒炽焰</t>
  </si>
  <si>
    <t>我方所有英雄的攻击力永久+20%</t>
  </si>
  <si>
    <t>{-1}使用【愤怒炽焰】，所有英雄的攻击力永久+20%。</t>
  </si>
  <si>
    <t>6-365</t>
  </si>
  <si>
    <t>1|20002|1|4000|0</t>
  </si>
  <si>
    <t>愤怒神火</t>
  </si>
  <si>
    <t>我方所有英雄的攻击力永久+40%</t>
  </si>
  <si>
    <t>{-1}使用【愤怒神火】，所有英雄的攻击力永久+40%。</t>
  </si>
  <si>
    <t>7-7</t>
  </si>
  <si>
    <t>1|20014|1|1000|0</t>
  </si>
  <si>
    <t>澎湃神速</t>
  </si>
  <si>
    <t>我方所有英雄的攻击速度永久+10%</t>
  </si>
  <si>
    <t>{-1}使用【澎湃神速】，所有英雄的攻击速度永久+10%。</t>
  </si>
  <si>
    <t>1|20014|1|2000|0</t>
  </si>
  <si>
    <t>怒放神速</t>
  </si>
  <si>
    <t>我方所有英雄的攻击速度永久+20%</t>
  </si>
  <si>
    <t>{-1}使用【怒放神速】，所有英雄的攻击速度永久+20%。</t>
  </si>
  <si>
    <t>1|20014|1|4000|0</t>
  </si>
  <si>
    <t>天威神速</t>
  </si>
  <si>
    <t>我方所有英雄的攻击速度永久+40%</t>
  </si>
  <si>
    <t>{-1}使用【天威神速】，所有英雄的攻击速度永久+40%。</t>
  </si>
  <si>
    <t>4|200|2</t>
  </si>
  <si>
    <t>以物易物</t>
  </si>
  <si>
    <t>丢弃剩余手牌，获得200枚布币和2个星穹石</t>
  </si>
  <si>
    <t>敬请期待</t>
  </si>
  <si>
    <t>100|3|1|1|2</t>
  </si>
  <si>
    <t>试试运气</t>
  </si>
  <si>
    <t>投掷硬币，正面我方获得100枚布币和3个星穹石，反面破坏对方1个稀有英雄</t>
  </si>
  <si>
    <t>20000|5000|1|99</t>
  </si>
  <si>
    <t>一刻千金</t>
  </si>
  <si>
    <t>后续使用卡牌的费用+100%，但卡牌的冷却时间-50%</t>
  </si>
  <si>
    <t>1|2|1</t>
  </si>
  <si>
    <t>抢夺</t>
  </si>
  <si>
    <t>获得对方持有的1张卡牌</t>
  </si>
  <si>
    <t>2|2|1</t>
  </si>
  <si>
    <t>复制</t>
  </si>
  <si>
    <t>复制对方持有的1张卡牌</t>
  </si>
  <si>
    <t>2|2|2</t>
  </si>
  <si>
    <t>仿制</t>
  </si>
  <si>
    <t>复制对方上次使用的卡牌</t>
  </si>
  <si>
    <t>2|1|2</t>
  </si>
  <si>
    <t>出千</t>
  </si>
  <si>
    <t>复制我方上次使用的卡牌</t>
  </si>
  <si>
    <t>6-60</t>
  </si>
  <si>
    <t>1000|7|1</t>
  </si>
  <si>
    <t>犒赏</t>
  </si>
  <si>
    <t>根据已进行的战斗波次获得奖励，每10波获得1个星穹石，保底可获得1个</t>
  </si>
  <si>
    <t>3|300|10000|2|2500|1000</t>
  </si>
  <si>
    <t>圣兽仪式</t>
  </si>
  <si>
    <t>根据滚动得到的数字获得：1：召唤1个史诗英雄；2：获得300枚布币；3：对方下张卡牌的冷却时间+10秒；4：破坏我方1个英雄；5：窃取对方当前拥有布币的25%；6：所有英雄的攻击力+10%。</t>
  </si>
  <si>
    <t>秘密陷阱</t>
  </si>
  <si>
    <t>在对方1个空位置放置陷阱，破坏首次移动到该位置的英雄，没有空位置时该卡失效</t>
  </si>
  <si>
    <t>2|2|20013|1|2000|0</t>
  </si>
  <si>
    <t>疾跑</t>
  </si>
  <si>
    <t>对方下一波召唤的怪物的移动速度增加20%</t>
  </si>
  <si>
    <t>2|1|20001|2|5000|0</t>
  </si>
  <si>
    <t>虚弱</t>
  </si>
  <si>
    <t>我方下一波召唤的怪物的血量-50%（除妖王外）</t>
  </si>
  <si>
    <t>2|2|20001|1|3000|0</t>
  </si>
  <si>
    <t>坚实</t>
  </si>
  <si>
    <t>对方下一波召唤的怪物的血量+30%（除妖王外）</t>
  </si>
  <si>
    <t>2|2|20003|2|10000|0</t>
  </si>
  <si>
    <t>固甲</t>
  </si>
  <si>
    <t>对方下一波召唤的怪物的物理防御力+100%</t>
  </si>
  <si>
    <t>2|1|20003|1|5000</t>
  </si>
  <si>
    <t>破甲</t>
  </si>
  <si>
    <t>我方下一波召唤的怪物的物理防御力-50%</t>
  </si>
  <si>
    <t>1|1|2|5</t>
  </si>
  <si>
    <t>封印</t>
  </si>
  <si>
    <t>我方下一波召唤的怪物数量-5</t>
  </si>
  <si>
    <t>1|1</t>
  </si>
  <si>
    <t>召唤 · 普通</t>
  </si>
  <si>
    <t>召唤1个普通英雄</t>
  </si>
  <si>
    <t>1|2</t>
  </si>
  <si>
    <t>召唤 · 稀有</t>
  </si>
  <si>
    <t>召唤1个稀有英雄</t>
  </si>
  <si>
    <t>召唤 · 史诗</t>
  </si>
  <si>
    <t>召唤1个史诗英雄</t>
  </si>
  <si>
    <t>6-165</t>
  </si>
  <si>
    <t>1000|4|2</t>
  </si>
  <si>
    <t>英雄降临</t>
  </si>
  <si>
    <t>10%概率召唤1个传说英雄，否则召唤1个稀有英雄</t>
  </si>
  <si>
    <t>2|1|5</t>
  </si>
  <si>
    <t>转生</t>
  </si>
  <si>
    <t>复制对方的1个英雄</t>
  </si>
  <si>
    <t>1|1|3</t>
  </si>
  <si>
    <t>分身</t>
  </si>
  <si>
    <t>复制我方的1个史诗品质以下的英雄</t>
  </si>
  <si>
    <t>3|3|1|3|1</t>
  </si>
  <si>
    <t>幸运数字3</t>
  </si>
  <si>
    <t>投掷骰子，点数≥3时我方召唤1个史诗英雄，&lt;3时对方召唤1个史诗英雄</t>
  </si>
  <si>
    <t>3|1|100|0</t>
  </si>
  <si>
    <t>战略援助</t>
  </si>
  <si>
    <t>召唤1个史诗英雄并获得100枚布币</t>
  </si>
  <si>
    <t>5|1|2|3|1</t>
  </si>
  <si>
    <t>随机应变</t>
  </si>
  <si>
    <t>当前英雄数量≤5时召唤2个普通英雄，&gt;5时召唤1个稀有英雄</t>
  </si>
  <si>
    <t>手牌燃烧</t>
  </si>
  <si>
    <t>25秒后，对方丢弃所有手牌</t>
  </si>
  <si>
    <t>10秒后，{1}持有的卡牌将被破坏。</t>
  </si>
  <si>
    <t>移形换影</t>
  </si>
  <si>
    <t>交换我方的1个普通英雄和对方的1个稀有英雄</t>
  </si>
  <si>
    <t>{-1}使用【移形换影】，使用{1}交换了对方的{2}。</t>
  </si>
  <si>
    <t>6|50|500</t>
  </si>
  <si>
    <t>不稳定钱箱</t>
  </si>
  <si>
    <t>获得50-500枚布币</t>
  </si>
  <si>
    <t>1|1|1000</t>
  </si>
  <si>
    <t>窃取对方当前拥有布币的10%</t>
  </si>
  <si>
    <t>新手卡</t>
  </si>
  <si>
    <t>消灭对方1个神话英雄</t>
  </si>
  <si>
    <t>6-400</t>
  </si>
  <si>
    <t>0|2</t>
  </si>
  <si>
    <t>火烧连营</t>
  </si>
  <si>
    <t>立即破坏我方场上的所有怪物</t>
  </si>
  <si>
    <t>{-1}使用【火烧连营】，我方所有怪物被破坏!</t>
  </si>
  <si>
    <t>6-300</t>
  </si>
  <si>
    <t>1|20002|1|10000|0</t>
  </si>
  <si>
    <t>0|6|100|0|0</t>
  </si>
  <si>
    <t>立即获得100布币</t>
  </si>
  <si>
    <t>{-1}鸿运当头!获得布币x100!</t>
  </si>
  <si>
    <t>冰冻我方所有怪物8秒</t>
  </si>
  <si>
    <t>{-1}使用【冻结】，所有怪物被冰冻8秒!</t>
  </si>
  <si>
    <t>1|1|15000</t>
  </si>
  <si>
    <t>冰冻我方所有怪物15秒</t>
  </si>
  <si>
    <t>{-1}使用【寒冰之冻】，所有怪物被冰冻15秒!</t>
  </si>
  <si>
    <t>2|6|260|0|0</t>
  </si>
  <si>
    <t>2波后获得260枚布币</t>
  </si>
  <si>
    <t>种瓜得瓜!种钱得钱!{-1}在2波后将获得布币x260!</t>
  </si>
  <si>
    <t>4|6|450|0|0</t>
  </si>
  <si>
    <t>4波后获得450枚布币</t>
  </si>
  <si>
    <t>种瓜得瓜!种钱得钱!{-1}在4波后将获得布币x450!</t>
  </si>
  <si>
    <t>1|20011|1|400|0</t>
  </si>
  <si>
    <t>1|20011|1|800|0</t>
  </si>
  <si>
    <t>1|20011|1|1600|0</t>
  </si>
  <si>
    <t>1|20012|1|5000|0</t>
  </si>
  <si>
    <t>1|20012|1|10000|0</t>
  </si>
  <si>
    <t>1|20018|1|2500|0</t>
  </si>
  <si>
    <t>1|20018|1|6000|0</t>
  </si>
  <si>
    <t>0|6|200|0|0</t>
  </si>
  <si>
    <t>0|6|500|0|0</t>
  </si>
  <si>
    <t>0|6|1000|0|0</t>
  </si>
  <si>
    <t>0|7|5|0|0</t>
  </si>
  <si>
    <t>0|7|10|0|0</t>
  </si>
  <si>
    <t>1|20000|0</t>
  </si>
  <si>
    <t>1|1|8|2|0</t>
  </si>
  <si>
    <t>1|2|999|1|15000|3</t>
  </si>
  <si>
    <t>1|2|999|1|20000|4</t>
  </si>
  <si>
    <t>6|50|7|1</t>
  </si>
  <si>
    <t>3|3|1</t>
  </si>
  <si>
    <t>5|4|1</t>
  </si>
  <si>
    <t>20002|1|5000</t>
  </si>
  <si>
    <t>1|6|20</t>
  </si>
  <si>
    <t>5|20002|1|100</t>
  </si>
  <si>
    <t>6|100|7|1</t>
  </si>
  <si>
    <t>6|300|7|5</t>
  </si>
  <si>
    <t>20002|1|1500</t>
  </si>
  <si>
    <t>{-1}使用【愤怒烈焰】，所有英雄的攻击力永久+20%。</t>
  </si>
  <si>
    <t>1|20002|1|2000|0|5</t>
  </si>
  <si>
    <t>神话烈焰</t>
  </si>
  <si>
    <t>我方神话英雄的攻击力永久+20%</t>
  </si>
  <si>
    <t>{-1}使用【神话烈焰】，神话英雄的攻击力永久+20%。</t>
  </si>
  <si>
    <t>{-1}使用【澎湃神速】，所有英雄的攻击速度永久+20%。</t>
  </si>
  <si>
    <t>1|20014|1|2000|0|5</t>
  </si>
  <si>
    <t>神话神速</t>
  </si>
  <si>
    <t>我方神话英雄的攻击速度永久+20%</t>
  </si>
  <si>
    <t>{-1}使用【神话神速】，神话英雄的攻击速度永久+20%。</t>
  </si>
  <si>
    <t>1|2|20013|1|2000|0</t>
  </si>
  <si>
    <t>对方本回合召唤的怪物的移动速度增加30%</t>
  </si>
  <si>
    <t>{-1}使用【疾跑】，对方本回合召唤的怪物的移动速度+30%。</t>
  </si>
  <si>
    <t>1|1|20001|2|3000|0</t>
  </si>
  <si>
    <t>我方本回合召唤的怪物的血量-30%</t>
  </si>
  <si>
    <t>{-1}使用【虚弱】，我方本回合召唤的怪物的血量-30%。</t>
  </si>
  <si>
    <t>1|1|10000|20500</t>
  </si>
  <si>
    <t>战斗开始20秒后冰冻我方所有怪物10秒</t>
  </si>
  <si>
    <t>{-1}使用【冻结】，战斗开始20秒后所有怪物被冰冻10秒!</t>
  </si>
  <si>
    <t>2|1|2|1|15000</t>
  </si>
  <si>
    <t>对方下回合召唤费用+50%</t>
  </si>
  <si>
    <t>{-1}使用【涨价】，对方下回合召唤的费用+50%。</t>
  </si>
  <si>
    <t>2|2|3</t>
  </si>
  <si>
    <t>遏制召唤</t>
  </si>
  <si>
    <t>对方下回合无法召唤史诗英雄</t>
  </si>
  <si>
    <t>{-1}使用【遏制召唤】，对方下回合无法召唤出史诗英雄。</t>
  </si>
  <si>
    <t>1|0|2500</t>
  </si>
  <si>
    <t>合成之力</t>
  </si>
  <si>
    <t>合成有25%概率额外召唤1个新英雄</t>
  </si>
  <si>
    <t>{-1}使用【合成之力】，合成有25%概率额外召唤1个新英雄。</t>
  </si>
  <si>
    <t>1|6|60|0|0</t>
  </si>
  <si>
    <t>连胜奖励</t>
  </si>
  <si>
    <t>获胜额外获得60布币</t>
  </si>
  <si>
    <t>{-1}获胜可额外获得60布币。</t>
  </si>
  <si>
    <t>2|6|60|0|0</t>
  </si>
  <si>
    <t>失败补偿</t>
  </si>
  <si>
    <t>失败额外获得60布币</t>
  </si>
  <si>
    <t>{-1}失败可额外获得60布币。</t>
  </si>
  <si>
    <t>0|6|150|0|0</t>
  </si>
  <si>
    <t>下回合额外获得150布币</t>
  </si>
  <si>
    <t>{-1}鸿运当头!获得布币x150!</t>
  </si>
  <si>
    <t>对方本回合无法移动英雄</t>
  </si>
  <si>
    <t>{-1}使用【寸步难行】，对方本回合无法移动英雄。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</si>
</sst>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39982299264503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left" vertical="center" wrapText="1"/>
    </xf>
    <xf numFmtId="49" fontId="0" fillId="2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49" fontId="0" fillId="0" borderId="0" xfId="0" applyNumberForma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B161"/>
  <sheetViews>
    <sheetView tabSelected="1" topLeftCell="F1" workbookViewId="0">
      <pane ySplit="1" topLeftCell="A2" activePane="bottomLeft" state="frozen"/>
      <selection/>
      <selection pane="bottomLeft" activeCell="O3" sqref="O3"/>
    </sheetView>
  </sheetViews>
  <sheetFormatPr defaultColWidth="9" defaultRowHeight="14"/>
  <cols>
    <col min="1" max="1" width="6.10833333333333" customWidth="1"/>
    <col min="2" max="2" width="7.88333333333333" customWidth="1"/>
    <col min="3" max="3" width="17.6666666666667" customWidth="1"/>
    <col min="4" max="4" width="14.2166666666667" customWidth="1"/>
    <col min="5" max="5" width="18.4416666666667" customWidth="1"/>
    <col min="6" max="6" width="10.8833333333333" customWidth="1"/>
    <col min="7" max="7" width="44.775" customWidth="1"/>
    <col min="8" max="8" width="30.6666666666667" customWidth="1"/>
    <col min="9" max="9" width="7.33333333333333" customWidth="1"/>
    <col min="10" max="10" width="4.10833333333333" customWidth="1"/>
    <col min="11" max="11" width="15.6666666666667" customWidth="1"/>
    <col min="12" max="13" width="9.10833333333333" customWidth="1"/>
    <col min="14" max="14" width="7.44166666666667" customWidth="1"/>
    <col min="15" max="15" width="8.75" customWidth="1"/>
    <col min="16" max="16" width="7.44166666666667" customWidth="1"/>
    <col min="17" max="17" width="12.775" customWidth="1"/>
    <col min="18" max="18" width="11.6666666666667" style="3" customWidth="1"/>
    <col min="19" max="19" width="14.6666666666667" customWidth="1"/>
    <col min="20" max="20" width="12.1083333333333" customWidth="1"/>
    <col min="21" max="22" width="15.3333333333333" customWidth="1"/>
    <col min="23" max="23" width="11.6666666666667" style="3" customWidth="1"/>
    <col min="24" max="25" width="8.10833333333333" customWidth="1"/>
  </cols>
  <sheetData>
    <row r="1" spans="1: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9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9" t="s">
        <v>22</v>
      </c>
      <c r="X1" s="4" t="s">
        <v>23</v>
      </c>
      <c r="Y1" s="4" t="s">
        <v>24</v>
      </c>
    </row>
    <row r="2" spans="1:25">
      <c r="A2" s="4" t="s">
        <v>25</v>
      </c>
      <c r="B2" s="4" t="s">
        <v>26</v>
      </c>
      <c r="C2" s="4" t="s">
        <v>27</v>
      </c>
      <c r="D2" s="4" t="s">
        <v>28</v>
      </c>
      <c r="E2" s="4" t="s">
        <v>29</v>
      </c>
      <c r="F2" s="4" t="s">
        <v>30</v>
      </c>
      <c r="G2" s="4" t="s">
        <v>31</v>
      </c>
      <c r="H2" s="4" t="s">
        <v>32</v>
      </c>
      <c r="I2" s="4" t="s">
        <v>33</v>
      </c>
      <c r="J2" s="4" t="s">
        <v>34</v>
      </c>
      <c r="K2" s="4" t="s">
        <v>35</v>
      </c>
      <c r="L2" s="4" t="s">
        <v>36</v>
      </c>
      <c r="M2" s="4" t="s">
        <v>37</v>
      </c>
      <c r="N2" s="4" t="s">
        <v>38</v>
      </c>
      <c r="O2" s="4" t="s">
        <v>39</v>
      </c>
      <c r="P2" s="4" t="s">
        <v>40</v>
      </c>
      <c r="Q2" s="4" t="s">
        <v>41</v>
      </c>
      <c r="R2" s="9" t="s">
        <v>42</v>
      </c>
      <c r="S2" s="4" t="s">
        <v>43</v>
      </c>
      <c r="T2" s="4" t="s">
        <v>44</v>
      </c>
      <c r="U2" s="4" t="s">
        <v>45</v>
      </c>
      <c r="V2" s="4" t="s">
        <v>46</v>
      </c>
      <c r="W2" s="9" t="s">
        <v>47</v>
      </c>
      <c r="X2" s="4" t="s">
        <v>48</v>
      </c>
      <c r="Y2" s="4" t="s">
        <v>49</v>
      </c>
    </row>
    <row r="3" spans="1:25">
      <c r="A3" s="4" t="s">
        <v>50</v>
      </c>
      <c r="B3" s="4" t="s">
        <v>50</v>
      </c>
      <c r="C3" s="4" t="s">
        <v>50</v>
      </c>
      <c r="D3" s="4" t="s">
        <v>51</v>
      </c>
      <c r="E3" s="4" t="s">
        <v>52</v>
      </c>
      <c r="F3" s="4" t="s">
        <v>52</v>
      </c>
      <c r="G3" s="4" t="s">
        <v>52</v>
      </c>
      <c r="H3" s="4" t="s">
        <v>52</v>
      </c>
      <c r="I3" s="4" t="s">
        <v>51</v>
      </c>
      <c r="J3" s="4" t="s">
        <v>51</v>
      </c>
      <c r="K3" s="4" t="s">
        <v>53</v>
      </c>
      <c r="L3" s="4" t="s">
        <v>53</v>
      </c>
      <c r="M3" s="4" t="s">
        <v>51</v>
      </c>
      <c r="N3" s="4" t="s">
        <v>51</v>
      </c>
      <c r="O3" s="4" t="s">
        <v>50</v>
      </c>
      <c r="P3" s="4" t="s">
        <v>51</v>
      </c>
      <c r="Q3" s="4" t="s">
        <v>51</v>
      </c>
      <c r="R3" s="9" t="s">
        <v>52</v>
      </c>
      <c r="S3" s="4" t="s">
        <v>50</v>
      </c>
      <c r="T3" s="4" t="s">
        <v>53</v>
      </c>
      <c r="U3" s="4" t="s">
        <v>51</v>
      </c>
      <c r="V3" s="4" t="s">
        <v>51</v>
      </c>
      <c r="W3" s="9" t="s">
        <v>52</v>
      </c>
      <c r="X3" s="4" t="s">
        <v>52</v>
      </c>
      <c r="Y3" s="4" t="s">
        <v>52</v>
      </c>
    </row>
    <row r="4" spans="1:25">
      <c r="A4" s="4">
        <v>1</v>
      </c>
      <c r="B4" s="4">
        <v>1</v>
      </c>
      <c r="C4" s="4">
        <v>1</v>
      </c>
      <c r="D4" s="4">
        <v>1</v>
      </c>
      <c r="E4" s="4">
        <v>1</v>
      </c>
      <c r="F4" s="4">
        <v>1</v>
      </c>
      <c r="G4" s="4">
        <v>1</v>
      </c>
      <c r="H4" s="4">
        <v>1</v>
      </c>
      <c r="I4" s="4">
        <v>1</v>
      </c>
      <c r="J4" s="4">
        <v>1</v>
      </c>
      <c r="K4" s="4">
        <v>1</v>
      </c>
      <c r="L4" s="4">
        <v>1</v>
      </c>
      <c r="M4" s="4">
        <v>1</v>
      </c>
      <c r="N4" s="4">
        <v>1</v>
      </c>
      <c r="O4" s="4">
        <v>1</v>
      </c>
      <c r="P4" s="4">
        <v>1</v>
      </c>
      <c r="Q4" s="4">
        <v>1</v>
      </c>
      <c r="R4" s="9">
        <v>1</v>
      </c>
      <c r="S4" s="4">
        <v>1</v>
      </c>
      <c r="T4" s="4">
        <v>1</v>
      </c>
      <c r="U4" s="4">
        <v>1</v>
      </c>
      <c r="V4" s="4">
        <v>1</v>
      </c>
      <c r="W4" s="9">
        <v>1</v>
      </c>
      <c r="X4" s="4">
        <v>1</v>
      </c>
      <c r="Y4" s="4">
        <v>1</v>
      </c>
    </row>
    <row r="5" ht="28" spans="1:25">
      <c r="A5" s="2">
        <f>ROW()-4</f>
        <v>1</v>
      </c>
      <c r="B5" s="2">
        <v>1</v>
      </c>
      <c r="C5" s="2">
        <v>1</v>
      </c>
      <c r="D5" s="2"/>
      <c r="E5" s="2" t="s">
        <v>54</v>
      </c>
      <c r="F5" s="2" t="s">
        <v>55</v>
      </c>
      <c r="G5" s="5" t="s">
        <v>56</v>
      </c>
      <c r="H5" s="5" t="s">
        <v>57</v>
      </c>
      <c r="I5" s="2">
        <v>1</v>
      </c>
      <c r="J5" s="2"/>
      <c r="K5" s="2">
        <v>3002</v>
      </c>
      <c r="L5" s="5">
        <v>10</v>
      </c>
      <c r="M5" s="5"/>
      <c r="N5" s="2">
        <v>1</v>
      </c>
      <c r="O5" s="2"/>
      <c r="P5" s="2">
        <v>2</v>
      </c>
      <c r="Q5" s="2">
        <v>3</v>
      </c>
      <c r="R5" s="10" t="s">
        <v>58</v>
      </c>
      <c r="S5" s="2">
        <v>4500</v>
      </c>
      <c r="T5" s="2">
        <f t="shared" ref="T5:T25" si="0">B5</f>
        <v>1</v>
      </c>
      <c r="U5" s="2"/>
      <c r="V5" s="2"/>
      <c r="W5" s="2" t="s">
        <v>59</v>
      </c>
      <c r="X5" s="2" t="s">
        <v>60</v>
      </c>
      <c r="Y5" s="11"/>
    </row>
    <row r="6" ht="28" spans="1:25">
      <c r="A6" s="2">
        <f t="shared" ref="A6:A15" si="1">ROW()-4</f>
        <v>2</v>
      </c>
      <c r="B6" s="2">
        <v>2</v>
      </c>
      <c r="C6" s="2">
        <v>1</v>
      </c>
      <c r="D6" s="2"/>
      <c r="E6" s="2" t="s">
        <v>61</v>
      </c>
      <c r="F6" s="2" t="s">
        <v>62</v>
      </c>
      <c r="G6" s="5" t="s">
        <v>63</v>
      </c>
      <c r="H6" s="5" t="s">
        <v>64</v>
      </c>
      <c r="I6" s="2">
        <v>1</v>
      </c>
      <c r="J6" s="2"/>
      <c r="K6" s="2">
        <v>3002</v>
      </c>
      <c r="L6" s="5">
        <v>13</v>
      </c>
      <c r="M6" s="5"/>
      <c r="N6" s="2">
        <v>1</v>
      </c>
      <c r="O6" s="2"/>
      <c r="P6" s="2">
        <v>2</v>
      </c>
      <c r="Q6" s="2">
        <v>3</v>
      </c>
      <c r="R6" s="10" t="s">
        <v>65</v>
      </c>
      <c r="S6" s="2">
        <v>5000</v>
      </c>
      <c r="T6" s="2">
        <f t="shared" si="0"/>
        <v>2</v>
      </c>
      <c r="U6" s="2"/>
      <c r="V6" s="2"/>
      <c r="W6" s="2" t="s">
        <v>59</v>
      </c>
      <c r="X6" s="2" t="s">
        <v>60</v>
      </c>
      <c r="Y6" s="11"/>
    </row>
    <row r="7" ht="28" spans="1:25">
      <c r="A7" s="2">
        <f t="shared" si="1"/>
        <v>3</v>
      </c>
      <c r="B7" s="2">
        <v>3</v>
      </c>
      <c r="C7" s="2">
        <v>2</v>
      </c>
      <c r="D7" s="2"/>
      <c r="E7" s="2" t="s">
        <v>66</v>
      </c>
      <c r="F7" s="2" t="s">
        <v>67</v>
      </c>
      <c r="G7" s="5" t="s">
        <v>68</v>
      </c>
      <c r="H7" s="5" t="s">
        <v>69</v>
      </c>
      <c r="I7" s="2">
        <v>1</v>
      </c>
      <c r="J7" s="2"/>
      <c r="K7" s="2">
        <v>3002</v>
      </c>
      <c r="L7" s="5">
        <v>15</v>
      </c>
      <c r="M7" s="5"/>
      <c r="N7" s="2">
        <v>3</v>
      </c>
      <c r="O7" s="2"/>
      <c r="P7" s="2">
        <v>2</v>
      </c>
      <c r="Q7" s="2">
        <v>3</v>
      </c>
      <c r="R7" s="10" t="s">
        <v>70</v>
      </c>
      <c r="S7" s="2">
        <v>8000</v>
      </c>
      <c r="T7" s="2">
        <f t="shared" si="0"/>
        <v>3</v>
      </c>
      <c r="U7" s="2"/>
      <c r="V7" s="2">
        <v>1</v>
      </c>
      <c r="W7" s="2" t="s">
        <v>71</v>
      </c>
      <c r="X7" s="2" t="s">
        <v>60</v>
      </c>
      <c r="Y7" s="11"/>
    </row>
    <row r="8" ht="28" spans="1:25">
      <c r="A8" s="2">
        <f t="shared" si="1"/>
        <v>4</v>
      </c>
      <c r="B8" s="2">
        <v>4</v>
      </c>
      <c r="C8" s="2">
        <v>3</v>
      </c>
      <c r="D8" s="2"/>
      <c r="E8" s="2" t="s">
        <v>72</v>
      </c>
      <c r="F8" s="2" t="s">
        <v>73</v>
      </c>
      <c r="G8" s="5" t="s">
        <v>74</v>
      </c>
      <c r="H8" s="5" t="s">
        <v>75</v>
      </c>
      <c r="I8" s="2">
        <v>1</v>
      </c>
      <c r="J8" s="2"/>
      <c r="K8" s="2">
        <v>3002</v>
      </c>
      <c r="L8" s="5">
        <v>10</v>
      </c>
      <c r="M8" s="5"/>
      <c r="N8" s="2">
        <v>1</v>
      </c>
      <c r="O8" s="2"/>
      <c r="P8" s="2">
        <v>2</v>
      </c>
      <c r="Q8" s="2">
        <v>3</v>
      </c>
      <c r="R8" s="10" t="s">
        <v>76</v>
      </c>
      <c r="S8" s="2">
        <v>7000</v>
      </c>
      <c r="T8" s="2">
        <f t="shared" si="0"/>
        <v>4</v>
      </c>
      <c r="U8" s="2"/>
      <c r="V8" s="2">
        <v>2</v>
      </c>
      <c r="W8" s="2" t="s">
        <v>59</v>
      </c>
      <c r="X8" s="2" t="s">
        <v>60</v>
      </c>
      <c r="Y8" s="11"/>
    </row>
    <row r="9" ht="28" spans="1:25">
      <c r="A9" s="2">
        <f t="shared" si="1"/>
        <v>5</v>
      </c>
      <c r="B9" s="2">
        <v>5</v>
      </c>
      <c r="C9" s="2">
        <v>3</v>
      </c>
      <c r="D9" s="2"/>
      <c r="E9" s="2" t="s">
        <v>77</v>
      </c>
      <c r="F9" s="2" t="s">
        <v>78</v>
      </c>
      <c r="G9" s="5" t="s">
        <v>79</v>
      </c>
      <c r="H9" s="5" t="s">
        <v>80</v>
      </c>
      <c r="I9" s="2">
        <v>1</v>
      </c>
      <c r="J9" s="2"/>
      <c r="K9" s="2">
        <v>3002</v>
      </c>
      <c r="L9" s="5">
        <v>10</v>
      </c>
      <c r="M9" s="5"/>
      <c r="N9" s="2">
        <v>3</v>
      </c>
      <c r="O9" s="2"/>
      <c r="P9" s="2">
        <v>2</v>
      </c>
      <c r="Q9" s="2">
        <v>3</v>
      </c>
      <c r="R9" s="10" t="s">
        <v>65</v>
      </c>
      <c r="S9" s="2">
        <v>8000</v>
      </c>
      <c r="T9" s="2">
        <f t="shared" si="0"/>
        <v>5</v>
      </c>
      <c r="U9" s="2"/>
      <c r="V9" s="2"/>
      <c r="W9" s="2" t="s">
        <v>71</v>
      </c>
      <c r="X9" s="2" t="s">
        <v>60</v>
      </c>
      <c r="Y9" s="11"/>
    </row>
    <row r="10" ht="28" spans="1:25">
      <c r="A10" s="2">
        <f t="shared" si="1"/>
        <v>6</v>
      </c>
      <c r="B10" s="2">
        <v>6</v>
      </c>
      <c r="C10" s="2">
        <v>3</v>
      </c>
      <c r="D10" s="2"/>
      <c r="E10" s="2" t="s">
        <v>81</v>
      </c>
      <c r="F10" s="2" t="s">
        <v>82</v>
      </c>
      <c r="G10" s="5" t="s">
        <v>83</v>
      </c>
      <c r="H10" s="5" t="s">
        <v>84</v>
      </c>
      <c r="I10" s="2">
        <v>1</v>
      </c>
      <c r="J10" s="2"/>
      <c r="K10" s="2">
        <v>4019</v>
      </c>
      <c r="L10" s="5">
        <v>11</v>
      </c>
      <c r="M10" s="5"/>
      <c r="N10" s="2">
        <v>2</v>
      </c>
      <c r="O10" s="2"/>
      <c r="P10" s="2">
        <v>3</v>
      </c>
      <c r="Q10" s="2">
        <v>3</v>
      </c>
      <c r="R10" s="10" t="s">
        <v>85</v>
      </c>
      <c r="S10" s="2">
        <v>5000</v>
      </c>
      <c r="T10" s="2">
        <f t="shared" si="0"/>
        <v>6</v>
      </c>
      <c r="U10" s="2"/>
      <c r="V10" s="2"/>
      <c r="W10" s="2" t="s">
        <v>86</v>
      </c>
      <c r="X10" s="2" t="s">
        <v>60</v>
      </c>
      <c r="Y10" s="11"/>
    </row>
    <row r="11" ht="28" spans="1:25">
      <c r="A11" s="2">
        <f t="shared" si="1"/>
        <v>7</v>
      </c>
      <c r="B11" s="2">
        <v>7</v>
      </c>
      <c r="C11" s="2">
        <v>4</v>
      </c>
      <c r="D11" s="2"/>
      <c r="E11" s="2" t="s">
        <v>87</v>
      </c>
      <c r="F11" s="2" t="s">
        <v>88</v>
      </c>
      <c r="G11" s="5" t="s">
        <v>89</v>
      </c>
      <c r="H11" s="5" t="s">
        <v>90</v>
      </c>
      <c r="I11" s="2">
        <v>1</v>
      </c>
      <c r="J11" s="2"/>
      <c r="K11" s="2">
        <v>3002</v>
      </c>
      <c r="L11" s="5">
        <v>10</v>
      </c>
      <c r="M11" s="5"/>
      <c r="N11" s="2">
        <v>2</v>
      </c>
      <c r="O11" s="2"/>
      <c r="P11" s="2">
        <v>2</v>
      </c>
      <c r="Q11" s="2">
        <v>3</v>
      </c>
      <c r="R11" s="10" t="s">
        <v>91</v>
      </c>
      <c r="S11" s="2">
        <v>7000</v>
      </c>
      <c r="T11" s="2">
        <f t="shared" si="0"/>
        <v>7</v>
      </c>
      <c r="U11" s="2"/>
      <c r="V11" s="2"/>
      <c r="W11" s="2" t="s">
        <v>86</v>
      </c>
      <c r="X11" s="2" t="s">
        <v>60</v>
      </c>
      <c r="Y11" s="11"/>
    </row>
    <row r="12" ht="28" spans="1:25">
      <c r="A12" s="2">
        <f t="shared" si="1"/>
        <v>8</v>
      </c>
      <c r="B12" s="2">
        <v>8</v>
      </c>
      <c r="C12" s="2">
        <v>5</v>
      </c>
      <c r="D12" s="2"/>
      <c r="E12" s="2" t="s">
        <v>92</v>
      </c>
      <c r="F12" s="2" t="s">
        <v>93</v>
      </c>
      <c r="G12" s="5" t="s">
        <v>94</v>
      </c>
      <c r="H12" s="5" t="s">
        <v>95</v>
      </c>
      <c r="I12" s="2">
        <v>1</v>
      </c>
      <c r="J12" s="2"/>
      <c r="K12" s="2">
        <v>4006</v>
      </c>
      <c r="L12" s="5">
        <v>13</v>
      </c>
      <c r="M12" s="5"/>
      <c r="N12" s="2">
        <v>3</v>
      </c>
      <c r="O12" s="2"/>
      <c r="P12" s="2">
        <v>2</v>
      </c>
      <c r="Q12" s="2">
        <v>3</v>
      </c>
      <c r="R12" s="10" t="s">
        <v>91</v>
      </c>
      <c r="S12" s="2">
        <v>9000</v>
      </c>
      <c r="T12" s="2">
        <f t="shared" si="0"/>
        <v>8</v>
      </c>
      <c r="U12" s="2"/>
      <c r="V12" s="2"/>
      <c r="W12" s="2" t="s">
        <v>71</v>
      </c>
      <c r="X12" s="2" t="s">
        <v>60</v>
      </c>
      <c r="Y12" s="11"/>
    </row>
    <row r="13" ht="28" spans="1:25">
      <c r="A13" s="2">
        <f t="shared" si="1"/>
        <v>9</v>
      </c>
      <c r="B13" s="2">
        <v>9</v>
      </c>
      <c r="C13" s="2">
        <v>5</v>
      </c>
      <c r="D13" s="2"/>
      <c r="E13" s="2" t="s">
        <v>96</v>
      </c>
      <c r="F13" s="2" t="s">
        <v>97</v>
      </c>
      <c r="G13" s="5" t="s">
        <v>98</v>
      </c>
      <c r="H13" s="5" t="s">
        <v>99</v>
      </c>
      <c r="I13" s="2">
        <v>1</v>
      </c>
      <c r="J13" s="2"/>
      <c r="K13" s="2">
        <v>4008</v>
      </c>
      <c r="L13" s="5">
        <v>14</v>
      </c>
      <c r="M13" s="5"/>
      <c r="N13" s="2">
        <v>2</v>
      </c>
      <c r="O13" s="2"/>
      <c r="P13" s="2">
        <v>3</v>
      </c>
      <c r="Q13" s="2">
        <v>3</v>
      </c>
      <c r="R13" s="10" t="s">
        <v>65</v>
      </c>
      <c r="S13" s="2">
        <v>5000</v>
      </c>
      <c r="T13" s="2">
        <f t="shared" si="0"/>
        <v>9</v>
      </c>
      <c r="U13" s="2"/>
      <c r="V13" s="2"/>
      <c r="W13" s="2" t="s">
        <v>86</v>
      </c>
      <c r="X13" s="2" t="s">
        <v>60</v>
      </c>
      <c r="Y13" s="11"/>
    </row>
    <row r="14" ht="28" spans="1:25">
      <c r="A14" s="2">
        <f t="shared" si="1"/>
        <v>10</v>
      </c>
      <c r="B14" s="2">
        <v>10</v>
      </c>
      <c r="C14" s="2">
        <v>6</v>
      </c>
      <c r="D14" s="2"/>
      <c r="E14" s="2" t="s">
        <v>100</v>
      </c>
      <c r="F14" s="2" t="s">
        <v>101</v>
      </c>
      <c r="G14" s="5" t="s">
        <v>102</v>
      </c>
      <c r="H14" s="5" t="s">
        <v>103</v>
      </c>
      <c r="I14" s="2">
        <v>1</v>
      </c>
      <c r="J14" s="2"/>
      <c r="K14" s="2">
        <v>4014</v>
      </c>
      <c r="L14" s="5">
        <v>16</v>
      </c>
      <c r="M14" s="5"/>
      <c r="N14" s="2">
        <v>3</v>
      </c>
      <c r="O14" s="2"/>
      <c r="P14" s="2">
        <v>3</v>
      </c>
      <c r="Q14" s="2">
        <v>3</v>
      </c>
      <c r="R14" s="10" t="s">
        <v>104</v>
      </c>
      <c r="S14" s="2">
        <v>4000</v>
      </c>
      <c r="T14" s="2">
        <f t="shared" si="0"/>
        <v>10</v>
      </c>
      <c r="U14" s="2"/>
      <c r="V14" s="2"/>
      <c r="W14" s="2" t="s">
        <v>71</v>
      </c>
      <c r="X14" s="2" t="s">
        <v>60</v>
      </c>
      <c r="Y14" s="11"/>
    </row>
    <row r="15" ht="28" spans="1:25">
      <c r="A15" s="2">
        <f t="shared" si="1"/>
        <v>11</v>
      </c>
      <c r="B15" s="2">
        <v>11</v>
      </c>
      <c r="C15" s="2">
        <v>7</v>
      </c>
      <c r="D15" s="2"/>
      <c r="E15" s="2" t="s">
        <v>105</v>
      </c>
      <c r="F15" s="2" t="s">
        <v>106</v>
      </c>
      <c r="G15" s="5" t="s">
        <v>107</v>
      </c>
      <c r="H15" s="5" t="s">
        <v>108</v>
      </c>
      <c r="I15" s="2">
        <v>1</v>
      </c>
      <c r="J15" s="2"/>
      <c r="K15" s="2">
        <v>4019</v>
      </c>
      <c r="L15" s="5">
        <v>18</v>
      </c>
      <c r="M15" s="5"/>
      <c r="N15" s="2">
        <v>2</v>
      </c>
      <c r="O15" s="2"/>
      <c r="P15" s="2">
        <v>3</v>
      </c>
      <c r="Q15" s="2">
        <v>3</v>
      </c>
      <c r="R15" s="10" t="s">
        <v>109</v>
      </c>
      <c r="S15" s="2">
        <v>3000</v>
      </c>
      <c r="T15" s="2">
        <f t="shared" si="0"/>
        <v>11</v>
      </c>
      <c r="U15" s="2"/>
      <c r="V15" s="2"/>
      <c r="W15" s="2" t="s">
        <v>86</v>
      </c>
      <c r="X15" s="2" t="s">
        <v>60</v>
      </c>
      <c r="Y15" s="11"/>
    </row>
    <row r="16" spans="1:25">
      <c r="A16" s="2">
        <f t="shared" ref="A16:A25" si="2">ROW()-4</f>
        <v>12</v>
      </c>
      <c r="B16" s="2">
        <v>13</v>
      </c>
      <c r="C16" s="2">
        <v>9</v>
      </c>
      <c r="D16" s="2"/>
      <c r="E16" s="2" t="s">
        <v>110</v>
      </c>
      <c r="F16" s="2" t="s">
        <v>111</v>
      </c>
      <c r="G16" s="5" t="s">
        <v>112</v>
      </c>
      <c r="H16" s="5" t="s">
        <v>113</v>
      </c>
      <c r="I16" s="2"/>
      <c r="J16" s="2"/>
      <c r="K16" s="2">
        <v>4013</v>
      </c>
      <c r="L16" s="5">
        <v>25</v>
      </c>
      <c r="M16" s="5"/>
      <c r="N16" s="2">
        <v>3</v>
      </c>
      <c r="O16" s="2"/>
      <c r="P16" s="2">
        <v>3</v>
      </c>
      <c r="Q16" s="2">
        <v>3</v>
      </c>
      <c r="R16" s="10" t="s">
        <v>91</v>
      </c>
      <c r="S16" s="2">
        <v>5000</v>
      </c>
      <c r="T16" s="2">
        <f t="shared" si="0"/>
        <v>13</v>
      </c>
      <c r="U16" s="2"/>
      <c r="V16" s="2"/>
      <c r="W16" s="2" t="s">
        <v>71</v>
      </c>
      <c r="X16" s="2" t="s">
        <v>60</v>
      </c>
      <c r="Y16" s="11"/>
    </row>
    <row r="17" spans="1:25">
      <c r="A17" s="2">
        <f t="shared" si="2"/>
        <v>13</v>
      </c>
      <c r="B17" s="2">
        <v>14</v>
      </c>
      <c r="C17" s="2">
        <v>9</v>
      </c>
      <c r="D17" s="2"/>
      <c r="E17" s="2" t="s">
        <v>114</v>
      </c>
      <c r="F17" s="2" t="s">
        <v>115</v>
      </c>
      <c r="G17" s="5" t="s">
        <v>116</v>
      </c>
      <c r="H17" s="5" t="s">
        <v>117</v>
      </c>
      <c r="I17" s="2"/>
      <c r="J17" s="2"/>
      <c r="K17" s="2">
        <v>3002</v>
      </c>
      <c r="L17" s="5">
        <v>26</v>
      </c>
      <c r="M17" s="5"/>
      <c r="N17" s="2">
        <v>2</v>
      </c>
      <c r="O17" s="2"/>
      <c r="P17" s="2">
        <v>2</v>
      </c>
      <c r="Q17" s="2">
        <v>3</v>
      </c>
      <c r="R17" s="10" t="s">
        <v>76</v>
      </c>
      <c r="S17" s="2">
        <v>5000</v>
      </c>
      <c r="T17" s="2">
        <f t="shared" si="0"/>
        <v>14</v>
      </c>
      <c r="U17" s="2"/>
      <c r="V17" s="2"/>
      <c r="W17" s="2" t="s">
        <v>86</v>
      </c>
      <c r="X17" s="2" t="s">
        <v>60</v>
      </c>
      <c r="Y17" s="11"/>
    </row>
    <row r="18" ht="28" spans="1:25">
      <c r="A18" s="2">
        <f t="shared" si="2"/>
        <v>14</v>
      </c>
      <c r="B18" s="2">
        <v>15</v>
      </c>
      <c r="C18" s="2">
        <v>10</v>
      </c>
      <c r="D18" s="2"/>
      <c r="E18" s="2" t="s">
        <v>118</v>
      </c>
      <c r="F18" s="2" t="s">
        <v>119</v>
      </c>
      <c r="G18" s="5" t="s">
        <v>120</v>
      </c>
      <c r="H18" s="5" t="s">
        <v>121</v>
      </c>
      <c r="I18" s="2"/>
      <c r="J18" s="2"/>
      <c r="K18" s="2">
        <v>3002</v>
      </c>
      <c r="L18" s="5">
        <v>26</v>
      </c>
      <c r="M18" s="5"/>
      <c r="N18" s="2">
        <v>3</v>
      </c>
      <c r="O18" s="2"/>
      <c r="P18" s="2">
        <v>3</v>
      </c>
      <c r="Q18" s="2">
        <v>3</v>
      </c>
      <c r="R18" s="10" t="s">
        <v>91</v>
      </c>
      <c r="S18" s="2">
        <v>10000</v>
      </c>
      <c r="T18" s="2">
        <f t="shared" si="0"/>
        <v>15</v>
      </c>
      <c r="U18" s="2"/>
      <c r="V18" s="2"/>
      <c r="W18" s="2" t="s">
        <v>71</v>
      </c>
      <c r="X18" s="2" t="s">
        <v>60</v>
      </c>
      <c r="Y18" s="11"/>
    </row>
    <row r="19" spans="1:25">
      <c r="A19" s="2">
        <f t="shared" si="2"/>
        <v>15</v>
      </c>
      <c r="B19" s="2">
        <v>17</v>
      </c>
      <c r="C19" s="2">
        <v>12</v>
      </c>
      <c r="D19" s="2"/>
      <c r="E19" s="2" t="s">
        <v>122</v>
      </c>
      <c r="F19" s="2" t="s">
        <v>123</v>
      </c>
      <c r="G19" s="5" t="s">
        <v>124</v>
      </c>
      <c r="H19" s="5" t="s">
        <v>125</v>
      </c>
      <c r="I19" s="2"/>
      <c r="J19" s="2"/>
      <c r="K19" s="2">
        <v>3002</v>
      </c>
      <c r="L19" s="5">
        <v>26</v>
      </c>
      <c r="M19" s="5"/>
      <c r="N19" s="2">
        <v>1</v>
      </c>
      <c r="O19" s="2"/>
      <c r="P19" s="2">
        <v>2</v>
      </c>
      <c r="Q19" s="2">
        <v>3</v>
      </c>
      <c r="R19" s="10" t="s">
        <v>76</v>
      </c>
      <c r="S19" s="2">
        <v>6000</v>
      </c>
      <c r="T19" s="2">
        <f t="shared" si="0"/>
        <v>17</v>
      </c>
      <c r="U19" s="2"/>
      <c r="V19" s="2"/>
      <c r="W19" s="2" t="s">
        <v>59</v>
      </c>
      <c r="X19" s="2" t="s">
        <v>60</v>
      </c>
      <c r="Y19" s="11"/>
    </row>
    <row r="20" ht="28" spans="1:25">
      <c r="A20" s="2">
        <f t="shared" si="2"/>
        <v>16</v>
      </c>
      <c r="B20" s="2">
        <v>18</v>
      </c>
      <c r="C20" s="2">
        <v>12</v>
      </c>
      <c r="D20" s="2"/>
      <c r="E20" s="2" t="s">
        <v>126</v>
      </c>
      <c r="F20" s="2" t="s">
        <v>127</v>
      </c>
      <c r="G20" s="5" t="s">
        <v>128</v>
      </c>
      <c r="H20" s="5" t="s">
        <v>129</v>
      </c>
      <c r="I20" s="2"/>
      <c r="J20" s="2"/>
      <c r="K20" s="2">
        <v>3002</v>
      </c>
      <c r="L20" s="5">
        <v>26</v>
      </c>
      <c r="M20" s="5"/>
      <c r="N20" s="2">
        <v>3</v>
      </c>
      <c r="O20" s="2"/>
      <c r="P20" s="2">
        <v>2</v>
      </c>
      <c r="Q20" s="2">
        <v>3</v>
      </c>
      <c r="R20" s="10" t="s">
        <v>91</v>
      </c>
      <c r="S20" s="2">
        <v>11000</v>
      </c>
      <c r="T20" s="2">
        <f t="shared" si="0"/>
        <v>18</v>
      </c>
      <c r="U20" s="2"/>
      <c r="V20" s="2">
        <v>1</v>
      </c>
      <c r="W20" s="2" t="s">
        <v>71</v>
      </c>
      <c r="X20" s="2" t="s">
        <v>60</v>
      </c>
      <c r="Y20" s="11"/>
    </row>
    <row r="21" ht="28" spans="1:25">
      <c r="A21" s="2">
        <f t="shared" si="2"/>
        <v>17</v>
      </c>
      <c r="B21" s="2">
        <v>20</v>
      </c>
      <c r="C21" s="2">
        <v>12</v>
      </c>
      <c r="D21" s="2"/>
      <c r="E21" s="2" t="s">
        <v>130</v>
      </c>
      <c r="F21" s="2" t="s">
        <v>131</v>
      </c>
      <c r="G21" s="5" t="s">
        <v>132</v>
      </c>
      <c r="H21" s="5" t="s">
        <v>133</v>
      </c>
      <c r="I21" s="2"/>
      <c r="J21" s="2"/>
      <c r="K21" s="2">
        <v>3002</v>
      </c>
      <c r="L21" s="5">
        <v>26</v>
      </c>
      <c r="M21" s="5"/>
      <c r="N21" s="2">
        <v>2</v>
      </c>
      <c r="O21" s="2"/>
      <c r="P21" s="2">
        <v>2</v>
      </c>
      <c r="Q21" s="2">
        <v>3</v>
      </c>
      <c r="R21" s="10" t="s">
        <v>134</v>
      </c>
      <c r="S21" s="2">
        <v>3000</v>
      </c>
      <c r="T21" s="2">
        <f t="shared" si="0"/>
        <v>20</v>
      </c>
      <c r="U21" s="2"/>
      <c r="V21" s="2"/>
      <c r="W21" s="2" t="s">
        <v>86</v>
      </c>
      <c r="X21" s="2" t="s">
        <v>60</v>
      </c>
      <c r="Y21" s="11"/>
    </row>
    <row r="22" ht="28" spans="1:25">
      <c r="A22" s="2">
        <f t="shared" si="2"/>
        <v>18</v>
      </c>
      <c r="B22" s="2">
        <v>21</v>
      </c>
      <c r="C22" s="2">
        <v>13</v>
      </c>
      <c r="D22" s="2"/>
      <c r="E22" s="2" t="s">
        <v>135</v>
      </c>
      <c r="F22" s="2" t="s">
        <v>136</v>
      </c>
      <c r="G22" s="5" t="s">
        <v>137</v>
      </c>
      <c r="H22" s="5" t="s">
        <v>138</v>
      </c>
      <c r="I22" s="2">
        <v>1</v>
      </c>
      <c r="J22" s="2"/>
      <c r="K22" s="2">
        <v>4015</v>
      </c>
      <c r="L22" s="5"/>
      <c r="M22" s="5"/>
      <c r="N22" s="2">
        <v>3</v>
      </c>
      <c r="O22" s="2"/>
      <c r="P22" s="2">
        <v>3</v>
      </c>
      <c r="Q22" s="2">
        <v>1</v>
      </c>
      <c r="R22" s="10" t="s">
        <v>139</v>
      </c>
      <c r="S22" s="2">
        <v>20000</v>
      </c>
      <c r="T22" s="2">
        <f t="shared" si="0"/>
        <v>21</v>
      </c>
      <c r="U22" s="2"/>
      <c r="V22" s="2"/>
      <c r="W22" s="2" t="s">
        <v>71</v>
      </c>
      <c r="X22" s="2" t="s">
        <v>60</v>
      </c>
      <c r="Y22" s="11"/>
    </row>
    <row r="23" ht="28" spans="1:25">
      <c r="A23" s="2">
        <f t="shared" si="2"/>
        <v>19</v>
      </c>
      <c r="B23" s="2">
        <v>22</v>
      </c>
      <c r="C23" s="2">
        <v>14</v>
      </c>
      <c r="D23" s="2"/>
      <c r="E23" s="2" t="s">
        <v>140</v>
      </c>
      <c r="F23" s="2" t="s">
        <v>141</v>
      </c>
      <c r="G23" s="5" t="s">
        <v>142</v>
      </c>
      <c r="H23" s="5" t="s">
        <v>143</v>
      </c>
      <c r="I23" s="2">
        <v>1</v>
      </c>
      <c r="J23" s="2"/>
      <c r="K23" s="2">
        <v>3002</v>
      </c>
      <c r="L23" s="5">
        <v>13</v>
      </c>
      <c r="M23" s="5"/>
      <c r="N23" s="2">
        <v>2</v>
      </c>
      <c r="O23" s="2"/>
      <c r="P23" s="2">
        <v>2</v>
      </c>
      <c r="Q23" s="2">
        <v>3</v>
      </c>
      <c r="R23" s="10" t="s">
        <v>58</v>
      </c>
      <c r="S23" s="2">
        <v>5000</v>
      </c>
      <c r="T23" s="2">
        <f t="shared" si="0"/>
        <v>22</v>
      </c>
      <c r="U23" s="2"/>
      <c r="V23" s="2"/>
      <c r="W23" s="2" t="s">
        <v>86</v>
      </c>
      <c r="X23" s="2" t="s">
        <v>60</v>
      </c>
      <c r="Y23" s="11"/>
    </row>
    <row r="24" ht="28" spans="1:25">
      <c r="A24" s="2">
        <f t="shared" si="2"/>
        <v>20</v>
      </c>
      <c r="B24" s="2">
        <v>25</v>
      </c>
      <c r="C24" s="2">
        <v>17</v>
      </c>
      <c r="D24" s="2"/>
      <c r="E24" s="2" t="s">
        <v>144</v>
      </c>
      <c r="F24" s="2" t="s">
        <v>145</v>
      </c>
      <c r="G24" s="5" t="s">
        <v>146</v>
      </c>
      <c r="H24" s="5" t="s">
        <v>147</v>
      </c>
      <c r="I24" s="2">
        <v>1</v>
      </c>
      <c r="J24" s="2"/>
      <c r="K24" s="2">
        <v>3002</v>
      </c>
      <c r="L24" s="5"/>
      <c r="M24" s="5"/>
      <c r="N24" s="2">
        <v>2</v>
      </c>
      <c r="O24" s="2"/>
      <c r="P24" s="2">
        <v>2</v>
      </c>
      <c r="Q24" s="2">
        <v>3</v>
      </c>
      <c r="R24" s="10" t="s">
        <v>104</v>
      </c>
      <c r="S24" s="2">
        <v>5000</v>
      </c>
      <c r="T24" s="2">
        <f t="shared" si="0"/>
        <v>25</v>
      </c>
      <c r="U24" s="2"/>
      <c r="V24" s="2"/>
      <c r="W24" s="2" t="s">
        <v>86</v>
      </c>
      <c r="X24" s="2" t="s">
        <v>60</v>
      </c>
      <c r="Y24" s="11"/>
    </row>
    <row r="25" ht="13.95" customHeight="1" spans="1:25">
      <c r="A25" s="2">
        <f t="shared" si="2"/>
        <v>21</v>
      </c>
      <c r="B25" s="2">
        <v>34</v>
      </c>
      <c r="C25" s="2">
        <v>23</v>
      </c>
      <c r="D25" s="2"/>
      <c r="E25" s="2" t="s">
        <v>148</v>
      </c>
      <c r="F25" s="2" t="s">
        <v>149</v>
      </c>
      <c r="G25" s="5" t="s">
        <v>150</v>
      </c>
      <c r="H25" s="5" t="s">
        <v>151</v>
      </c>
      <c r="I25" s="2">
        <v>1</v>
      </c>
      <c r="J25" s="2"/>
      <c r="K25" s="2">
        <v>3002</v>
      </c>
      <c r="L25" s="5">
        <v>8</v>
      </c>
      <c r="M25" s="5"/>
      <c r="N25" s="2">
        <v>2</v>
      </c>
      <c r="O25" s="2"/>
      <c r="P25" s="2">
        <v>2</v>
      </c>
      <c r="Q25" s="2">
        <v>3</v>
      </c>
      <c r="R25" s="10" t="s">
        <v>152</v>
      </c>
      <c r="S25" s="2">
        <v>3000</v>
      </c>
      <c r="T25" s="2">
        <f t="shared" si="0"/>
        <v>34</v>
      </c>
      <c r="U25" s="2"/>
      <c r="V25" s="2"/>
      <c r="W25" s="2" t="s">
        <v>86</v>
      </c>
      <c r="X25" s="2" t="s">
        <v>60</v>
      </c>
      <c r="Y25" s="11"/>
    </row>
    <row r="26" s="1" customFormat="1" ht="28" spans="1:28">
      <c r="A26" s="2">
        <f t="shared" ref="A26:A35" si="3">ROW()-4</f>
        <v>22</v>
      </c>
      <c r="B26" s="2">
        <v>35</v>
      </c>
      <c r="C26" s="2">
        <v>24</v>
      </c>
      <c r="D26" s="2"/>
      <c r="E26" s="2" t="s">
        <v>153</v>
      </c>
      <c r="F26" s="2" t="s">
        <v>154</v>
      </c>
      <c r="G26" s="5" t="s">
        <v>155</v>
      </c>
      <c r="H26" s="5" t="s">
        <v>156</v>
      </c>
      <c r="I26" s="2">
        <v>1</v>
      </c>
      <c r="J26" s="2"/>
      <c r="K26" s="2">
        <v>4002</v>
      </c>
      <c r="L26" s="5">
        <v>8</v>
      </c>
      <c r="M26" s="5"/>
      <c r="N26" s="2">
        <v>3</v>
      </c>
      <c r="O26" s="2"/>
      <c r="P26" s="2">
        <v>3</v>
      </c>
      <c r="Q26" s="2">
        <v>2</v>
      </c>
      <c r="R26" s="10" t="s">
        <v>157</v>
      </c>
      <c r="S26" s="2">
        <v>4000</v>
      </c>
      <c r="T26" s="2">
        <f t="shared" ref="T26:T44" si="4">B26</f>
        <v>35</v>
      </c>
      <c r="U26" s="2"/>
      <c r="V26" s="2"/>
      <c r="W26" s="2" t="s">
        <v>71</v>
      </c>
      <c r="X26" s="2" t="s">
        <v>60</v>
      </c>
      <c r="Y26" s="11"/>
      <c r="Z26"/>
      <c r="AA26"/>
      <c r="AB26"/>
    </row>
    <row r="27" ht="28" spans="1:25">
      <c r="A27" s="2">
        <f t="shared" si="3"/>
        <v>23</v>
      </c>
      <c r="B27" s="2">
        <v>36</v>
      </c>
      <c r="C27" s="2">
        <v>25</v>
      </c>
      <c r="D27" s="2"/>
      <c r="E27" s="2" t="s">
        <v>158</v>
      </c>
      <c r="F27" s="2" t="s">
        <v>159</v>
      </c>
      <c r="G27" s="5" t="s">
        <v>160</v>
      </c>
      <c r="H27" s="5" t="s">
        <v>161</v>
      </c>
      <c r="I27" s="2">
        <v>1</v>
      </c>
      <c r="J27" s="2"/>
      <c r="K27" s="2">
        <v>4005</v>
      </c>
      <c r="L27" s="5">
        <v>12</v>
      </c>
      <c r="M27" s="5"/>
      <c r="N27" s="2">
        <v>4</v>
      </c>
      <c r="O27" s="2">
        <v>1011</v>
      </c>
      <c r="P27" s="2">
        <v>3</v>
      </c>
      <c r="Q27" s="2">
        <v>1</v>
      </c>
      <c r="R27" s="10" t="s">
        <v>162</v>
      </c>
      <c r="S27" s="2">
        <v>3000</v>
      </c>
      <c r="T27" s="2">
        <f t="shared" si="4"/>
        <v>36</v>
      </c>
      <c r="U27" s="2"/>
      <c r="V27" s="2"/>
      <c r="W27" s="2" t="s">
        <v>163</v>
      </c>
      <c r="X27" s="2" t="s">
        <v>60</v>
      </c>
      <c r="Y27" s="11"/>
    </row>
    <row r="28" ht="28" spans="1:25">
      <c r="A28" s="2">
        <f t="shared" si="3"/>
        <v>24</v>
      </c>
      <c r="B28" s="2">
        <v>38</v>
      </c>
      <c r="C28" s="2">
        <v>26</v>
      </c>
      <c r="D28" s="2"/>
      <c r="E28" s="2" t="s">
        <v>164</v>
      </c>
      <c r="F28" s="2" t="s">
        <v>165</v>
      </c>
      <c r="G28" s="5" t="s">
        <v>166</v>
      </c>
      <c r="H28" s="5" t="s">
        <v>167</v>
      </c>
      <c r="I28" s="2">
        <v>1</v>
      </c>
      <c r="J28" s="2"/>
      <c r="K28" s="2">
        <v>3002</v>
      </c>
      <c r="L28" s="5">
        <v>8</v>
      </c>
      <c r="M28" s="5"/>
      <c r="N28" s="2">
        <v>2</v>
      </c>
      <c r="O28" s="2"/>
      <c r="P28" s="2">
        <v>3</v>
      </c>
      <c r="Q28" s="2">
        <v>3</v>
      </c>
      <c r="R28" s="10" t="s">
        <v>152</v>
      </c>
      <c r="S28" s="2">
        <v>3000</v>
      </c>
      <c r="T28" s="2">
        <f t="shared" si="4"/>
        <v>38</v>
      </c>
      <c r="U28" s="2"/>
      <c r="V28" s="2"/>
      <c r="W28" s="2" t="s">
        <v>86</v>
      </c>
      <c r="X28" s="2" t="s">
        <v>60</v>
      </c>
      <c r="Y28" s="11"/>
    </row>
    <row r="29" s="1" customFormat="1" ht="28" spans="1:28">
      <c r="A29" s="2">
        <f t="shared" si="3"/>
        <v>25</v>
      </c>
      <c r="B29" s="2">
        <v>40</v>
      </c>
      <c r="C29" s="2">
        <v>28</v>
      </c>
      <c r="D29" s="2"/>
      <c r="E29" s="2">
        <v>40000</v>
      </c>
      <c r="F29" s="2" t="s">
        <v>168</v>
      </c>
      <c r="G29" s="5" t="s">
        <v>169</v>
      </c>
      <c r="H29" s="5" t="s">
        <v>170</v>
      </c>
      <c r="I29" s="2">
        <v>1</v>
      </c>
      <c r="J29" s="2"/>
      <c r="K29" s="2">
        <v>4003</v>
      </c>
      <c r="L29" s="5"/>
      <c r="M29" s="5"/>
      <c r="N29" s="2">
        <v>4</v>
      </c>
      <c r="O29" s="2">
        <v>1021</v>
      </c>
      <c r="P29" s="2">
        <v>3</v>
      </c>
      <c r="Q29" s="2">
        <v>1</v>
      </c>
      <c r="R29" s="10" t="s">
        <v>162</v>
      </c>
      <c r="S29" s="2">
        <v>3000</v>
      </c>
      <c r="T29" s="2">
        <f t="shared" si="4"/>
        <v>40</v>
      </c>
      <c r="U29" s="2"/>
      <c r="V29" s="2"/>
      <c r="W29" s="2" t="s">
        <v>163</v>
      </c>
      <c r="X29" s="2" t="s">
        <v>60</v>
      </c>
      <c r="Y29" s="11"/>
      <c r="Z29"/>
      <c r="AA29"/>
      <c r="AB29"/>
    </row>
    <row r="30" ht="28" spans="1:25">
      <c r="A30" s="2">
        <f t="shared" si="3"/>
        <v>26</v>
      </c>
      <c r="B30" s="2">
        <v>41</v>
      </c>
      <c r="C30" s="2">
        <v>29</v>
      </c>
      <c r="D30" s="2"/>
      <c r="E30" s="2" t="s">
        <v>171</v>
      </c>
      <c r="F30" s="2" t="s">
        <v>172</v>
      </c>
      <c r="G30" s="5" t="s">
        <v>173</v>
      </c>
      <c r="H30" s="5" t="s">
        <v>174</v>
      </c>
      <c r="I30" s="2">
        <v>1</v>
      </c>
      <c r="J30" s="2"/>
      <c r="K30" s="2">
        <v>3002</v>
      </c>
      <c r="L30" s="5">
        <v>1</v>
      </c>
      <c r="M30" s="5"/>
      <c r="N30" s="2">
        <v>1</v>
      </c>
      <c r="O30" s="2"/>
      <c r="P30" s="2">
        <v>2</v>
      </c>
      <c r="Q30" s="2">
        <v>3</v>
      </c>
      <c r="R30" s="10" t="s">
        <v>162</v>
      </c>
      <c r="S30" s="2">
        <v>8000</v>
      </c>
      <c r="T30" s="2">
        <f t="shared" si="4"/>
        <v>41</v>
      </c>
      <c r="U30" s="2"/>
      <c r="V30" s="2"/>
      <c r="W30" s="2" t="s">
        <v>59</v>
      </c>
      <c r="X30" s="2" t="s">
        <v>60</v>
      </c>
      <c r="Y30" s="11"/>
    </row>
    <row r="31" ht="28" spans="1:25">
      <c r="A31" s="2">
        <f t="shared" si="3"/>
        <v>27</v>
      </c>
      <c r="B31" s="2">
        <v>42</v>
      </c>
      <c r="C31" s="2">
        <v>29</v>
      </c>
      <c r="D31" s="2"/>
      <c r="E31" s="2" t="s">
        <v>175</v>
      </c>
      <c r="F31" s="2" t="s">
        <v>176</v>
      </c>
      <c r="G31" s="5" t="s">
        <v>177</v>
      </c>
      <c r="H31" s="5" t="s">
        <v>178</v>
      </c>
      <c r="I31" s="2">
        <v>1</v>
      </c>
      <c r="J31" s="2"/>
      <c r="K31" s="2">
        <v>3002</v>
      </c>
      <c r="L31" s="5">
        <v>2</v>
      </c>
      <c r="M31" s="5"/>
      <c r="N31" s="2">
        <v>2</v>
      </c>
      <c r="O31" s="2"/>
      <c r="P31" s="2">
        <v>3</v>
      </c>
      <c r="Q31" s="2">
        <v>2</v>
      </c>
      <c r="R31" s="10" t="s">
        <v>157</v>
      </c>
      <c r="S31" s="2">
        <v>7000</v>
      </c>
      <c r="T31" s="2">
        <f t="shared" si="4"/>
        <v>42</v>
      </c>
      <c r="U31" s="2"/>
      <c r="V31" s="2"/>
      <c r="W31" s="2" t="s">
        <v>86</v>
      </c>
      <c r="X31" s="2" t="s">
        <v>60</v>
      </c>
      <c r="Y31" s="11"/>
    </row>
    <row r="32" ht="28" spans="1:25">
      <c r="A32" s="2">
        <f t="shared" si="3"/>
        <v>28</v>
      </c>
      <c r="B32" s="2">
        <v>43</v>
      </c>
      <c r="C32" s="2">
        <v>30</v>
      </c>
      <c r="D32" s="2"/>
      <c r="E32" s="2" t="s">
        <v>179</v>
      </c>
      <c r="F32" s="2" t="s">
        <v>180</v>
      </c>
      <c r="G32" s="5" t="s">
        <v>181</v>
      </c>
      <c r="H32" s="5" t="s">
        <v>182</v>
      </c>
      <c r="I32" s="2"/>
      <c r="J32" s="2"/>
      <c r="K32" s="2">
        <v>3002</v>
      </c>
      <c r="L32" s="5"/>
      <c r="M32" s="5"/>
      <c r="N32" s="2">
        <v>3</v>
      </c>
      <c r="O32" s="2"/>
      <c r="P32" s="2">
        <v>2</v>
      </c>
      <c r="Q32" s="2">
        <v>1</v>
      </c>
      <c r="R32" s="10" t="s">
        <v>91</v>
      </c>
      <c r="S32" s="2">
        <v>4500</v>
      </c>
      <c r="T32" s="2">
        <f t="shared" si="4"/>
        <v>43</v>
      </c>
      <c r="U32" s="2"/>
      <c r="V32" s="2"/>
      <c r="W32" s="2" t="s">
        <v>71</v>
      </c>
      <c r="X32" s="2" t="s">
        <v>60</v>
      </c>
      <c r="Y32" s="11"/>
    </row>
    <row r="33" ht="28" spans="1:25">
      <c r="A33" s="2">
        <f t="shared" si="3"/>
        <v>29</v>
      </c>
      <c r="B33" s="2">
        <v>45</v>
      </c>
      <c r="C33" s="2">
        <v>33</v>
      </c>
      <c r="D33" s="2"/>
      <c r="E33" s="2" t="s">
        <v>100</v>
      </c>
      <c r="F33" s="2" t="s">
        <v>183</v>
      </c>
      <c r="G33" s="5" t="s">
        <v>184</v>
      </c>
      <c r="H33" s="5" t="s">
        <v>185</v>
      </c>
      <c r="I33" s="2">
        <v>1</v>
      </c>
      <c r="J33" s="2"/>
      <c r="K33" s="2">
        <v>3002</v>
      </c>
      <c r="L33" s="5"/>
      <c r="M33" s="5"/>
      <c r="N33" s="2">
        <v>3</v>
      </c>
      <c r="O33" s="2"/>
      <c r="P33" s="2">
        <v>2</v>
      </c>
      <c r="Q33" s="2">
        <v>1</v>
      </c>
      <c r="R33" s="10" t="s">
        <v>91</v>
      </c>
      <c r="S33" s="2">
        <v>3000</v>
      </c>
      <c r="T33" s="2">
        <f t="shared" si="4"/>
        <v>45</v>
      </c>
      <c r="U33" s="2"/>
      <c r="V33" s="2"/>
      <c r="W33" s="2" t="s">
        <v>71</v>
      </c>
      <c r="X33" s="2" t="s">
        <v>60</v>
      </c>
      <c r="Y33" s="11"/>
    </row>
    <row r="34" ht="28" spans="1:25">
      <c r="A34" s="2">
        <f t="shared" si="3"/>
        <v>30</v>
      </c>
      <c r="B34" s="2">
        <v>46</v>
      </c>
      <c r="C34" s="2">
        <v>34</v>
      </c>
      <c r="D34" s="2"/>
      <c r="E34" s="2" t="s">
        <v>186</v>
      </c>
      <c r="F34" s="2" t="s">
        <v>187</v>
      </c>
      <c r="G34" s="5" t="s">
        <v>188</v>
      </c>
      <c r="H34" s="5" t="s">
        <v>189</v>
      </c>
      <c r="I34" s="2">
        <v>1</v>
      </c>
      <c r="J34" s="2"/>
      <c r="K34" s="2">
        <v>3002</v>
      </c>
      <c r="L34" s="5"/>
      <c r="M34" s="5"/>
      <c r="N34" s="2">
        <v>2</v>
      </c>
      <c r="O34" s="2"/>
      <c r="P34" s="2">
        <v>3</v>
      </c>
      <c r="Q34" s="2">
        <v>2</v>
      </c>
      <c r="R34" s="10" t="s">
        <v>190</v>
      </c>
      <c r="S34" s="2">
        <v>5000</v>
      </c>
      <c r="T34" s="2">
        <f t="shared" si="4"/>
        <v>46</v>
      </c>
      <c r="U34" s="2"/>
      <c r="V34" s="2">
        <v>2</v>
      </c>
      <c r="W34" s="2" t="s">
        <v>86</v>
      </c>
      <c r="X34" s="2" t="s">
        <v>60</v>
      </c>
      <c r="Y34" s="11"/>
    </row>
    <row r="35" ht="28" spans="1:25">
      <c r="A35" s="2">
        <f t="shared" si="3"/>
        <v>31</v>
      </c>
      <c r="B35" s="2">
        <v>47</v>
      </c>
      <c r="C35" s="2">
        <v>35</v>
      </c>
      <c r="D35" s="2"/>
      <c r="E35" s="2" t="s">
        <v>191</v>
      </c>
      <c r="F35" s="2" t="s">
        <v>192</v>
      </c>
      <c r="G35" s="5" t="s">
        <v>193</v>
      </c>
      <c r="H35" s="5" t="s">
        <v>194</v>
      </c>
      <c r="I35" s="2"/>
      <c r="J35" s="2"/>
      <c r="K35" s="2">
        <v>3002</v>
      </c>
      <c r="L35" s="5"/>
      <c r="M35" s="5"/>
      <c r="N35" s="2">
        <v>3</v>
      </c>
      <c r="O35" s="2"/>
      <c r="P35" s="2">
        <v>3</v>
      </c>
      <c r="Q35" s="2">
        <v>3</v>
      </c>
      <c r="R35" s="10" t="s">
        <v>195</v>
      </c>
      <c r="S35" s="2">
        <v>9000</v>
      </c>
      <c r="T35" s="2">
        <f t="shared" si="4"/>
        <v>47</v>
      </c>
      <c r="U35" s="2"/>
      <c r="V35" s="2"/>
      <c r="W35" s="2" t="s">
        <v>71</v>
      </c>
      <c r="X35" s="2" t="s">
        <v>60</v>
      </c>
      <c r="Y35" s="11"/>
    </row>
    <row r="36" ht="28" spans="1:25">
      <c r="A36" s="2">
        <f t="shared" ref="A36:A45" si="5">ROW()-4</f>
        <v>32</v>
      </c>
      <c r="B36" s="2">
        <v>55</v>
      </c>
      <c r="C36" s="2">
        <v>39</v>
      </c>
      <c r="D36" s="2"/>
      <c r="E36" s="2" t="s">
        <v>196</v>
      </c>
      <c r="F36" s="2" t="s">
        <v>197</v>
      </c>
      <c r="G36" s="5" t="s">
        <v>198</v>
      </c>
      <c r="H36" s="5" t="s">
        <v>199</v>
      </c>
      <c r="I36" s="2">
        <v>1</v>
      </c>
      <c r="J36" s="2"/>
      <c r="K36" s="2">
        <v>3002</v>
      </c>
      <c r="L36" s="5">
        <v>5</v>
      </c>
      <c r="M36" s="5"/>
      <c r="N36" s="2">
        <v>4</v>
      </c>
      <c r="O36" s="2">
        <v>1031</v>
      </c>
      <c r="P36" s="2">
        <v>2</v>
      </c>
      <c r="Q36" s="2">
        <v>1</v>
      </c>
      <c r="R36" s="10" t="s">
        <v>85</v>
      </c>
      <c r="S36" s="2">
        <v>5000</v>
      </c>
      <c r="T36" s="2">
        <f t="shared" si="4"/>
        <v>55</v>
      </c>
      <c r="U36" s="2"/>
      <c r="V36" s="2"/>
      <c r="W36" s="2" t="s">
        <v>163</v>
      </c>
      <c r="X36" s="2" t="s">
        <v>60</v>
      </c>
      <c r="Y36" s="11"/>
    </row>
    <row r="37" ht="28" spans="1:25">
      <c r="A37" s="2">
        <f t="shared" si="5"/>
        <v>33</v>
      </c>
      <c r="B37" s="2">
        <v>56</v>
      </c>
      <c r="C37" s="2">
        <v>40</v>
      </c>
      <c r="D37" s="2"/>
      <c r="E37" s="6" t="s">
        <v>200</v>
      </c>
      <c r="F37" s="2" t="s">
        <v>201</v>
      </c>
      <c r="G37" s="5" t="s">
        <v>202</v>
      </c>
      <c r="H37" s="5" t="s">
        <v>203</v>
      </c>
      <c r="I37" s="2">
        <v>1</v>
      </c>
      <c r="J37" s="2"/>
      <c r="K37" s="2">
        <v>3002</v>
      </c>
      <c r="L37" s="5">
        <v>6</v>
      </c>
      <c r="M37" s="5"/>
      <c r="N37" s="2">
        <v>3</v>
      </c>
      <c r="O37" s="2"/>
      <c r="P37" s="2">
        <v>2</v>
      </c>
      <c r="Q37" s="2">
        <v>3</v>
      </c>
      <c r="R37" s="10" t="s">
        <v>152</v>
      </c>
      <c r="S37" s="2">
        <v>3000</v>
      </c>
      <c r="T37" s="2">
        <f t="shared" si="4"/>
        <v>56</v>
      </c>
      <c r="U37" s="2"/>
      <c r="V37" s="2"/>
      <c r="W37" s="2" t="s">
        <v>71</v>
      </c>
      <c r="X37" s="2" t="s">
        <v>60</v>
      </c>
      <c r="Y37" s="11"/>
    </row>
    <row r="38" ht="28" spans="1:25">
      <c r="A38" s="2">
        <f t="shared" si="5"/>
        <v>34</v>
      </c>
      <c r="B38" s="2">
        <v>57</v>
      </c>
      <c r="C38" s="2">
        <v>41</v>
      </c>
      <c r="D38" s="2"/>
      <c r="E38" s="2" t="s">
        <v>204</v>
      </c>
      <c r="F38" s="2" t="s">
        <v>205</v>
      </c>
      <c r="G38" s="7" t="s">
        <v>206</v>
      </c>
      <c r="H38" s="7" t="s">
        <v>207</v>
      </c>
      <c r="I38" s="8">
        <v>1</v>
      </c>
      <c r="J38" s="2"/>
      <c r="K38" s="2">
        <v>3002</v>
      </c>
      <c r="L38" s="7"/>
      <c r="M38" s="7"/>
      <c r="N38" s="2">
        <v>2</v>
      </c>
      <c r="O38" s="2"/>
      <c r="P38" s="2">
        <v>3</v>
      </c>
      <c r="Q38" s="2">
        <v>3</v>
      </c>
      <c r="R38" s="10" t="s">
        <v>208</v>
      </c>
      <c r="S38" s="2">
        <v>5000</v>
      </c>
      <c r="T38" s="2">
        <f t="shared" si="4"/>
        <v>57</v>
      </c>
      <c r="U38" s="2"/>
      <c r="V38" s="2">
        <v>2</v>
      </c>
      <c r="W38" s="2" t="s">
        <v>86</v>
      </c>
      <c r="X38" s="2" t="s">
        <v>60</v>
      </c>
      <c r="Y38" s="11"/>
    </row>
    <row r="39" ht="28" spans="1:25">
      <c r="A39" s="2">
        <f t="shared" si="5"/>
        <v>35</v>
      </c>
      <c r="B39" s="2">
        <v>78</v>
      </c>
      <c r="C39" s="2">
        <v>53</v>
      </c>
      <c r="D39" s="2"/>
      <c r="E39" s="2" t="s">
        <v>209</v>
      </c>
      <c r="F39" s="2" t="s">
        <v>210</v>
      </c>
      <c r="G39" s="5" t="s">
        <v>211</v>
      </c>
      <c r="H39" s="5" t="s">
        <v>212</v>
      </c>
      <c r="I39" s="2">
        <v>1</v>
      </c>
      <c r="J39" s="2"/>
      <c r="K39" s="2">
        <v>3002</v>
      </c>
      <c r="L39" s="5">
        <v>3</v>
      </c>
      <c r="M39" s="5"/>
      <c r="N39" s="2">
        <v>1</v>
      </c>
      <c r="O39" s="2"/>
      <c r="P39" s="2">
        <v>2</v>
      </c>
      <c r="Q39" s="2">
        <v>2</v>
      </c>
      <c r="R39" s="10" t="s">
        <v>65</v>
      </c>
      <c r="S39" s="2">
        <v>5000</v>
      </c>
      <c r="T39" s="2">
        <f t="shared" si="4"/>
        <v>78</v>
      </c>
      <c r="U39" s="2"/>
      <c r="V39" s="2"/>
      <c r="W39" s="2" t="s">
        <v>59</v>
      </c>
      <c r="X39" s="2" t="s">
        <v>60</v>
      </c>
      <c r="Y39" s="11"/>
    </row>
    <row r="40" ht="13.95" customHeight="1" spans="1:25">
      <c r="A40" s="2">
        <f t="shared" si="5"/>
        <v>36</v>
      </c>
      <c r="B40" s="2">
        <v>79</v>
      </c>
      <c r="C40" s="2">
        <v>53</v>
      </c>
      <c r="D40" s="2"/>
      <c r="E40" s="2" t="s">
        <v>213</v>
      </c>
      <c r="F40" s="2" t="s">
        <v>214</v>
      </c>
      <c r="G40" s="5" t="s">
        <v>215</v>
      </c>
      <c r="H40" s="5" t="s">
        <v>216</v>
      </c>
      <c r="I40" s="2">
        <v>1</v>
      </c>
      <c r="J40" s="2"/>
      <c r="K40" s="2">
        <v>3002</v>
      </c>
      <c r="L40" s="5">
        <v>24</v>
      </c>
      <c r="M40" s="5"/>
      <c r="N40" s="2">
        <v>1</v>
      </c>
      <c r="O40" s="2"/>
      <c r="P40" s="2">
        <v>3</v>
      </c>
      <c r="Q40" s="2">
        <v>2</v>
      </c>
      <c r="R40" s="10" t="s">
        <v>208</v>
      </c>
      <c r="S40" s="2">
        <v>6000</v>
      </c>
      <c r="T40" s="2">
        <f t="shared" si="4"/>
        <v>79</v>
      </c>
      <c r="U40" s="2"/>
      <c r="V40" s="2"/>
      <c r="W40" s="2" t="s">
        <v>59</v>
      </c>
      <c r="X40" s="2" t="s">
        <v>60</v>
      </c>
      <c r="Y40" s="11"/>
    </row>
    <row r="41" ht="13.95" customHeight="1" spans="1:25">
      <c r="A41" s="2">
        <f t="shared" si="5"/>
        <v>37</v>
      </c>
      <c r="B41" s="2">
        <v>93</v>
      </c>
      <c r="C41" s="2">
        <v>29</v>
      </c>
      <c r="D41" s="2"/>
      <c r="E41" s="2" t="s">
        <v>217</v>
      </c>
      <c r="F41" s="2" t="s">
        <v>218</v>
      </c>
      <c r="G41" s="5" t="s">
        <v>219</v>
      </c>
      <c r="H41" s="5" t="s">
        <v>220</v>
      </c>
      <c r="I41" s="2">
        <v>1</v>
      </c>
      <c r="J41" s="2"/>
      <c r="K41" s="2">
        <v>3002</v>
      </c>
      <c r="L41" s="5">
        <v>1</v>
      </c>
      <c r="M41" s="5"/>
      <c r="N41" s="2">
        <v>1</v>
      </c>
      <c r="O41" s="2"/>
      <c r="P41" s="2">
        <v>2</v>
      </c>
      <c r="Q41" s="2">
        <v>2</v>
      </c>
      <c r="R41" s="10" t="s">
        <v>85</v>
      </c>
      <c r="S41" s="2">
        <v>5000</v>
      </c>
      <c r="T41" s="2">
        <f t="shared" si="4"/>
        <v>93</v>
      </c>
      <c r="U41" s="2"/>
      <c r="V41" s="2">
        <v>2</v>
      </c>
      <c r="W41" s="2" t="s">
        <v>59</v>
      </c>
      <c r="X41" s="2" t="s">
        <v>60</v>
      </c>
      <c r="Y41" s="11"/>
    </row>
    <row r="42" spans="1:25">
      <c r="A42" s="2">
        <f t="shared" si="5"/>
        <v>38</v>
      </c>
      <c r="B42" s="2">
        <v>97</v>
      </c>
      <c r="C42" s="2">
        <v>9</v>
      </c>
      <c r="D42" s="2"/>
      <c r="E42" s="2" t="s">
        <v>221</v>
      </c>
      <c r="F42" s="2" t="s">
        <v>222</v>
      </c>
      <c r="G42" s="5" t="s">
        <v>223</v>
      </c>
      <c r="H42" s="5" t="s">
        <v>113</v>
      </c>
      <c r="I42" s="2"/>
      <c r="J42" s="2"/>
      <c r="K42" s="2">
        <v>3002</v>
      </c>
      <c r="L42" s="5"/>
      <c r="M42" s="5"/>
      <c r="N42" s="2">
        <v>4</v>
      </c>
      <c r="O42" s="2">
        <v>1041</v>
      </c>
      <c r="P42" s="2">
        <v>3</v>
      </c>
      <c r="Q42" s="2">
        <v>1</v>
      </c>
      <c r="R42" s="10" t="s">
        <v>195</v>
      </c>
      <c r="S42" s="2">
        <v>10000</v>
      </c>
      <c r="T42" s="2">
        <f t="shared" si="4"/>
        <v>97</v>
      </c>
      <c r="U42" s="2"/>
      <c r="V42" s="2"/>
      <c r="W42" s="2" t="s">
        <v>163</v>
      </c>
      <c r="X42" s="2" t="s">
        <v>60</v>
      </c>
      <c r="Y42" s="11"/>
    </row>
    <row r="43" spans="1:25">
      <c r="A43" s="2">
        <f t="shared" si="5"/>
        <v>39</v>
      </c>
      <c r="B43" s="2">
        <v>98</v>
      </c>
      <c r="C43" s="2">
        <v>34</v>
      </c>
      <c r="D43" s="2"/>
      <c r="E43" s="2" t="s">
        <v>224</v>
      </c>
      <c r="F43" s="2" t="s">
        <v>225</v>
      </c>
      <c r="G43" s="5" t="s">
        <v>226</v>
      </c>
      <c r="H43" s="5" t="s">
        <v>227</v>
      </c>
      <c r="I43" s="2">
        <v>1</v>
      </c>
      <c r="J43" s="2"/>
      <c r="K43" s="2">
        <v>4011</v>
      </c>
      <c r="L43" s="5"/>
      <c r="M43" s="5"/>
      <c r="N43" s="2">
        <v>4</v>
      </c>
      <c r="O43" s="2">
        <v>1051</v>
      </c>
      <c r="P43" s="2">
        <v>3</v>
      </c>
      <c r="Q43" s="2">
        <v>1</v>
      </c>
      <c r="R43" s="10" t="s">
        <v>228</v>
      </c>
      <c r="S43" s="2">
        <v>13000</v>
      </c>
      <c r="T43" s="2">
        <f t="shared" si="4"/>
        <v>98</v>
      </c>
      <c r="U43" s="2"/>
      <c r="V43" s="2"/>
      <c r="W43" s="2" t="s">
        <v>163</v>
      </c>
      <c r="X43" s="2" t="s">
        <v>60</v>
      </c>
      <c r="Y43" s="11"/>
    </row>
    <row r="44" ht="28" spans="1:25">
      <c r="A44" s="2">
        <f t="shared" si="5"/>
        <v>40</v>
      </c>
      <c r="B44" s="2">
        <v>99</v>
      </c>
      <c r="C44" s="2">
        <v>24</v>
      </c>
      <c r="D44" s="2"/>
      <c r="E44" s="2" t="s">
        <v>229</v>
      </c>
      <c r="F44" s="2" t="s">
        <v>230</v>
      </c>
      <c r="G44" s="5" t="s">
        <v>231</v>
      </c>
      <c r="H44" s="5" t="s">
        <v>232</v>
      </c>
      <c r="I44" s="2">
        <v>1</v>
      </c>
      <c r="J44" s="2"/>
      <c r="K44" s="2">
        <v>4010</v>
      </c>
      <c r="L44" s="5">
        <v>8</v>
      </c>
      <c r="M44" s="5"/>
      <c r="N44" s="2">
        <v>4</v>
      </c>
      <c r="O44" s="2">
        <v>1061</v>
      </c>
      <c r="P44" s="2">
        <v>3</v>
      </c>
      <c r="Q44" s="2">
        <v>1</v>
      </c>
      <c r="R44" s="10" t="s">
        <v>162</v>
      </c>
      <c r="S44" s="2">
        <v>5000</v>
      </c>
      <c r="T44" s="2">
        <f t="shared" si="4"/>
        <v>99</v>
      </c>
      <c r="U44" s="2"/>
      <c r="V44" s="2"/>
      <c r="W44" s="2" t="s">
        <v>163</v>
      </c>
      <c r="X44" s="2" t="s">
        <v>60</v>
      </c>
      <c r="Y44" s="11"/>
    </row>
    <row r="45" ht="28" spans="1:25">
      <c r="A45" s="2">
        <f t="shared" si="5"/>
        <v>41</v>
      </c>
      <c r="B45" s="2">
        <v>100</v>
      </c>
      <c r="C45" s="2">
        <v>53</v>
      </c>
      <c r="D45" s="2"/>
      <c r="E45" s="2" t="s">
        <v>233</v>
      </c>
      <c r="F45" s="2" t="s">
        <v>234</v>
      </c>
      <c r="G45" s="5" t="s">
        <v>235</v>
      </c>
      <c r="H45" s="5" t="s">
        <v>236</v>
      </c>
      <c r="I45" s="2">
        <v>1</v>
      </c>
      <c r="J45" s="2"/>
      <c r="K45" s="2">
        <v>3002</v>
      </c>
      <c r="L45" s="5">
        <v>3</v>
      </c>
      <c r="M45" s="5"/>
      <c r="N45" s="2">
        <v>1</v>
      </c>
      <c r="O45" s="2"/>
      <c r="P45" s="2">
        <v>2</v>
      </c>
      <c r="Q45" s="2">
        <v>2</v>
      </c>
      <c r="R45" s="10" t="s">
        <v>85</v>
      </c>
      <c r="S45" s="2">
        <v>5000</v>
      </c>
      <c r="T45" s="2">
        <v>100</v>
      </c>
      <c r="U45" s="2"/>
      <c r="V45" s="2">
        <v>2</v>
      </c>
      <c r="W45" s="2" t="s">
        <v>59</v>
      </c>
      <c r="X45" s="2" t="s">
        <v>60</v>
      </c>
      <c r="Y45" s="11"/>
    </row>
    <row r="46" spans="1:25">
      <c r="A46" s="2">
        <f t="shared" ref="A46:A55" si="6">ROW()-4</f>
        <v>42</v>
      </c>
      <c r="B46" s="2">
        <v>101</v>
      </c>
      <c r="C46" s="2">
        <v>12</v>
      </c>
      <c r="D46" s="2"/>
      <c r="E46" s="2" t="s">
        <v>237</v>
      </c>
      <c r="F46" s="2" t="s">
        <v>238</v>
      </c>
      <c r="G46" s="5" t="s">
        <v>239</v>
      </c>
      <c r="H46" s="5" t="s">
        <v>240</v>
      </c>
      <c r="I46" s="2"/>
      <c r="J46" s="2"/>
      <c r="K46" s="2">
        <v>3002</v>
      </c>
      <c r="L46" s="2">
        <v>26</v>
      </c>
      <c r="M46" s="2"/>
      <c r="N46" s="2">
        <v>1</v>
      </c>
      <c r="O46" s="2"/>
      <c r="P46" s="2">
        <v>2</v>
      </c>
      <c r="Q46" s="2">
        <v>3</v>
      </c>
      <c r="R46" s="10" t="s">
        <v>195</v>
      </c>
      <c r="S46" s="2">
        <v>8000</v>
      </c>
      <c r="T46" s="2">
        <f t="shared" ref="T46:T67" si="7">B46</f>
        <v>101</v>
      </c>
      <c r="U46" s="2"/>
      <c r="V46" s="2"/>
      <c r="W46" s="2" t="s">
        <v>59</v>
      </c>
      <c r="X46" s="2" t="s">
        <v>60</v>
      </c>
      <c r="Y46" s="2"/>
    </row>
    <row r="47" ht="28" spans="1:25">
      <c r="A47" s="2">
        <f t="shared" si="6"/>
        <v>43</v>
      </c>
      <c r="B47" s="2">
        <v>2001</v>
      </c>
      <c r="C47" s="2">
        <v>1</v>
      </c>
      <c r="D47" s="2"/>
      <c r="E47" s="2" t="s">
        <v>241</v>
      </c>
      <c r="F47" s="2" t="s">
        <v>242</v>
      </c>
      <c r="G47" s="5" t="s">
        <v>243</v>
      </c>
      <c r="H47" s="5" t="s">
        <v>244</v>
      </c>
      <c r="I47" s="2">
        <v>1</v>
      </c>
      <c r="J47" s="2"/>
      <c r="K47" s="2">
        <v>4017</v>
      </c>
      <c r="L47" s="2">
        <v>10</v>
      </c>
      <c r="M47" s="2"/>
      <c r="N47" s="2">
        <v>3</v>
      </c>
      <c r="O47" s="2"/>
      <c r="P47" s="2">
        <v>2</v>
      </c>
      <c r="Q47" s="2">
        <v>3</v>
      </c>
      <c r="R47" s="10" t="s">
        <v>58</v>
      </c>
      <c r="S47" s="2">
        <v>5000</v>
      </c>
      <c r="T47" s="2">
        <f t="shared" si="7"/>
        <v>2001</v>
      </c>
      <c r="U47" s="2"/>
      <c r="V47" s="2"/>
      <c r="W47" s="2" t="s">
        <v>71</v>
      </c>
      <c r="X47" s="2" t="s">
        <v>60</v>
      </c>
      <c r="Y47" s="2"/>
    </row>
    <row r="48" ht="28" spans="1:25">
      <c r="A48" s="2">
        <f t="shared" si="6"/>
        <v>44</v>
      </c>
      <c r="B48" s="2">
        <v>2002</v>
      </c>
      <c r="C48" s="2">
        <v>2</v>
      </c>
      <c r="D48" s="2"/>
      <c r="E48" s="2" t="s">
        <v>245</v>
      </c>
      <c r="F48" s="2" t="s">
        <v>246</v>
      </c>
      <c r="G48" s="5" t="s">
        <v>247</v>
      </c>
      <c r="H48" s="5" t="s">
        <v>248</v>
      </c>
      <c r="I48" s="2">
        <v>1</v>
      </c>
      <c r="J48" s="2"/>
      <c r="K48" s="2">
        <v>3002</v>
      </c>
      <c r="L48" s="2">
        <v>15</v>
      </c>
      <c r="M48" s="2"/>
      <c r="N48" s="2">
        <v>4</v>
      </c>
      <c r="O48" s="2">
        <v>1071</v>
      </c>
      <c r="P48" s="2">
        <v>2</v>
      </c>
      <c r="Q48" s="2">
        <v>1</v>
      </c>
      <c r="R48" s="10" t="s">
        <v>249</v>
      </c>
      <c r="S48" s="2">
        <v>5000</v>
      </c>
      <c r="T48" s="2">
        <f t="shared" si="7"/>
        <v>2002</v>
      </c>
      <c r="U48" s="2"/>
      <c r="V48" s="2"/>
      <c r="W48" s="2" t="s">
        <v>163</v>
      </c>
      <c r="X48" s="2" t="s">
        <v>60</v>
      </c>
      <c r="Y48" s="2"/>
    </row>
    <row r="49" ht="28" spans="1:25">
      <c r="A49" s="2">
        <f t="shared" si="6"/>
        <v>45</v>
      </c>
      <c r="B49" s="2">
        <v>2003</v>
      </c>
      <c r="C49" s="2">
        <v>3</v>
      </c>
      <c r="D49" s="2"/>
      <c r="E49" s="2" t="s">
        <v>250</v>
      </c>
      <c r="F49" s="2" t="s">
        <v>251</v>
      </c>
      <c r="G49" s="5" t="s">
        <v>252</v>
      </c>
      <c r="H49" s="5" t="s">
        <v>253</v>
      </c>
      <c r="I49" s="2">
        <v>1</v>
      </c>
      <c r="J49" s="2"/>
      <c r="K49" s="2">
        <v>3002</v>
      </c>
      <c r="L49" s="2">
        <v>10</v>
      </c>
      <c r="M49" s="2"/>
      <c r="N49" s="2">
        <v>2</v>
      </c>
      <c r="O49" s="2"/>
      <c r="P49" s="2">
        <v>2</v>
      </c>
      <c r="Q49" s="2">
        <v>3</v>
      </c>
      <c r="R49" s="10" t="s">
        <v>254</v>
      </c>
      <c r="S49" s="2">
        <v>7000</v>
      </c>
      <c r="T49" s="2">
        <f t="shared" si="7"/>
        <v>2003</v>
      </c>
      <c r="U49" s="2"/>
      <c r="V49" s="2"/>
      <c r="W49" s="2" t="s">
        <v>86</v>
      </c>
      <c r="X49" s="2" t="s">
        <v>60</v>
      </c>
      <c r="Y49" s="2"/>
    </row>
    <row r="50" ht="28" spans="1:25">
      <c r="A50" s="2">
        <f t="shared" si="6"/>
        <v>46</v>
      </c>
      <c r="B50" s="2">
        <v>2004</v>
      </c>
      <c r="C50" s="2">
        <v>5</v>
      </c>
      <c r="D50" s="2"/>
      <c r="E50" s="2" t="s">
        <v>255</v>
      </c>
      <c r="F50" s="2" t="s">
        <v>256</v>
      </c>
      <c r="G50" s="5" t="s">
        <v>257</v>
      </c>
      <c r="H50" s="5" t="s">
        <v>258</v>
      </c>
      <c r="I50" s="2">
        <v>1</v>
      </c>
      <c r="J50" s="2"/>
      <c r="K50" s="2">
        <v>3002</v>
      </c>
      <c r="L50" s="2">
        <v>13</v>
      </c>
      <c r="M50" s="2"/>
      <c r="N50" s="2">
        <v>2</v>
      </c>
      <c r="O50" s="2"/>
      <c r="P50" s="2">
        <v>2</v>
      </c>
      <c r="Q50" s="2">
        <v>3</v>
      </c>
      <c r="R50" s="10" t="s">
        <v>152</v>
      </c>
      <c r="S50" s="2">
        <v>5000</v>
      </c>
      <c r="T50" s="2">
        <f t="shared" si="7"/>
        <v>2004</v>
      </c>
      <c r="U50" s="2"/>
      <c r="V50" s="2"/>
      <c r="W50" s="2" t="s">
        <v>86</v>
      </c>
      <c r="X50" s="2" t="s">
        <v>60</v>
      </c>
      <c r="Y50" s="2"/>
    </row>
    <row r="51" spans="1:25">
      <c r="A51" s="2">
        <f t="shared" si="6"/>
        <v>47</v>
      </c>
      <c r="B51" s="2">
        <v>2005</v>
      </c>
      <c r="C51" s="2">
        <v>9</v>
      </c>
      <c r="D51" s="2"/>
      <c r="E51" s="2" t="s">
        <v>259</v>
      </c>
      <c r="F51" s="2" t="s">
        <v>260</v>
      </c>
      <c r="G51" s="5" t="s">
        <v>261</v>
      </c>
      <c r="H51" s="5" t="s">
        <v>113</v>
      </c>
      <c r="I51" s="2"/>
      <c r="J51" s="2"/>
      <c r="K51" s="2">
        <v>3002</v>
      </c>
      <c r="L51" s="2">
        <v>25</v>
      </c>
      <c r="M51" s="2"/>
      <c r="N51" s="2">
        <v>2</v>
      </c>
      <c r="O51" s="2"/>
      <c r="P51" s="2">
        <v>3</v>
      </c>
      <c r="Q51" s="2">
        <v>3</v>
      </c>
      <c r="R51" s="10" t="s">
        <v>76</v>
      </c>
      <c r="S51" s="2">
        <v>5500</v>
      </c>
      <c r="T51" s="2">
        <f t="shared" si="7"/>
        <v>2005</v>
      </c>
      <c r="U51" s="2"/>
      <c r="V51" s="2"/>
      <c r="W51" s="2" t="s">
        <v>86</v>
      </c>
      <c r="X51" s="2" t="s">
        <v>60</v>
      </c>
      <c r="Y51" s="2"/>
    </row>
    <row r="52" spans="1:25">
      <c r="A52" s="2">
        <f t="shared" si="6"/>
        <v>48</v>
      </c>
      <c r="B52" s="2">
        <v>2006</v>
      </c>
      <c r="C52" s="2">
        <v>9</v>
      </c>
      <c r="D52" s="2"/>
      <c r="E52" s="2" t="s">
        <v>262</v>
      </c>
      <c r="F52" s="2" t="s">
        <v>263</v>
      </c>
      <c r="G52" s="5" t="s">
        <v>264</v>
      </c>
      <c r="H52" s="5" t="s">
        <v>117</v>
      </c>
      <c r="I52" s="2"/>
      <c r="J52" s="2"/>
      <c r="K52" s="2">
        <v>3002</v>
      </c>
      <c r="L52" s="2">
        <v>26</v>
      </c>
      <c r="M52" s="2"/>
      <c r="N52" s="2">
        <v>1</v>
      </c>
      <c r="O52" s="2"/>
      <c r="P52" s="2">
        <v>2</v>
      </c>
      <c r="Q52" s="2">
        <v>3</v>
      </c>
      <c r="R52" s="10" t="s">
        <v>104</v>
      </c>
      <c r="S52" s="2">
        <v>4000</v>
      </c>
      <c r="T52" s="2">
        <f t="shared" si="7"/>
        <v>2006</v>
      </c>
      <c r="U52" s="2"/>
      <c r="V52" s="2"/>
      <c r="W52" s="2" t="s">
        <v>59</v>
      </c>
      <c r="X52" s="2" t="s">
        <v>60</v>
      </c>
      <c r="Y52" s="2"/>
    </row>
    <row r="53" spans="1:25">
      <c r="A53" s="2">
        <f t="shared" si="6"/>
        <v>49</v>
      </c>
      <c r="B53" s="2">
        <v>2007</v>
      </c>
      <c r="C53" s="2">
        <v>12</v>
      </c>
      <c r="D53" s="2"/>
      <c r="E53" s="2" t="s">
        <v>265</v>
      </c>
      <c r="F53" s="2" t="s">
        <v>266</v>
      </c>
      <c r="G53" s="5" t="s">
        <v>267</v>
      </c>
      <c r="H53" s="5" t="s">
        <v>268</v>
      </c>
      <c r="I53" s="2"/>
      <c r="J53" s="2"/>
      <c r="K53" s="2">
        <v>3002</v>
      </c>
      <c r="L53" s="2">
        <v>26</v>
      </c>
      <c r="M53" s="2"/>
      <c r="N53" s="2">
        <v>1</v>
      </c>
      <c r="O53" s="2"/>
      <c r="P53" s="2">
        <v>2</v>
      </c>
      <c r="Q53" s="2">
        <v>3</v>
      </c>
      <c r="R53" s="10" t="s">
        <v>269</v>
      </c>
      <c r="S53" s="2">
        <v>6000</v>
      </c>
      <c r="T53" s="2">
        <f t="shared" si="7"/>
        <v>2007</v>
      </c>
      <c r="U53" s="2"/>
      <c r="V53" s="2"/>
      <c r="W53" s="2" t="s">
        <v>59</v>
      </c>
      <c r="X53" s="2" t="s">
        <v>60</v>
      </c>
      <c r="Y53" s="2"/>
    </row>
    <row r="54" spans="1:25">
      <c r="A54" s="2">
        <f t="shared" si="6"/>
        <v>50</v>
      </c>
      <c r="B54" s="2">
        <v>2008</v>
      </c>
      <c r="C54" s="2">
        <v>12</v>
      </c>
      <c r="D54" s="2"/>
      <c r="E54" s="2" t="s">
        <v>270</v>
      </c>
      <c r="F54" s="2" t="s">
        <v>271</v>
      </c>
      <c r="G54" s="5" t="s">
        <v>272</v>
      </c>
      <c r="H54" s="5" t="s">
        <v>273</v>
      </c>
      <c r="I54" s="2"/>
      <c r="J54" s="2"/>
      <c r="K54" s="2">
        <v>3002</v>
      </c>
      <c r="L54" s="2">
        <v>26</v>
      </c>
      <c r="M54" s="2"/>
      <c r="N54" s="2">
        <v>3</v>
      </c>
      <c r="O54" s="2"/>
      <c r="P54" s="2">
        <v>2</v>
      </c>
      <c r="Q54" s="2">
        <v>3</v>
      </c>
      <c r="R54" s="10" t="s">
        <v>139</v>
      </c>
      <c r="S54" s="2">
        <v>10000</v>
      </c>
      <c r="T54" s="2">
        <f t="shared" si="7"/>
        <v>2008</v>
      </c>
      <c r="U54" s="2"/>
      <c r="V54" s="2"/>
      <c r="W54" s="2" t="s">
        <v>71</v>
      </c>
      <c r="X54" s="2" t="s">
        <v>60</v>
      </c>
      <c r="Y54" s="2"/>
    </row>
    <row r="55" ht="28" spans="1:25">
      <c r="A55" s="2">
        <f t="shared" si="6"/>
        <v>51</v>
      </c>
      <c r="B55" s="2">
        <v>2009</v>
      </c>
      <c r="C55" s="2">
        <v>12</v>
      </c>
      <c r="D55" s="2"/>
      <c r="E55" s="2" t="s">
        <v>274</v>
      </c>
      <c r="F55" s="2" t="s">
        <v>275</v>
      </c>
      <c r="G55" s="5" t="s">
        <v>276</v>
      </c>
      <c r="H55" s="5" t="s">
        <v>277</v>
      </c>
      <c r="I55" s="2"/>
      <c r="J55" s="2"/>
      <c r="K55" s="2">
        <v>3002</v>
      </c>
      <c r="L55" s="5">
        <v>26</v>
      </c>
      <c r="M55" s="5"/>
      <c r="N55" s="2">
        <v>2</v>
      </c>
      <c r="O55" s="2"/>
      <c r="P55" s="2">
        <v>2</v>
      </c>
      <c r="Q55" s="2">
        <v>3</v>
      </c>
      <c r="R55" s="10" t="s">
        <v>278</v>
      </c>
      <c r="S55" s="2">
        <v>3000</v>
      </c>
      <c r="T55" s="2">
        <f t="shared" si="7"/>
        <v>2009</v>
      </c>
      <c r="U55" s="2"/>
      <c r="V55" s="2"/>
      <c r="W55" s="2" t="s">
        <v>86</v>
      </c>
      <c r="X55" s="2" t="s">
        <v>60</v>
      </c>
      <c r="Y55" s="11"/>
    </row>
    <row r="56" ht="28" spans="1:25">
      <c r="A56" s="2">
        <f t="shared" ref="A56:A65" si="8">ROW()-4</f>
        <v>52</v>
      </c>
      <c r="B56" s="2">
        <v>2010</v>
      </c>
      <c r="C56" s="2">
        <v>13</v>
      </c>
      <c r="D56" s="2"/>
      <c r="E56" s="2" t="s">
        <v>279</v>
      </c>
      <c r="F56" s="2" t="s">
        <v>280</v>
      </c>
      <c r="G56" s="5" t="s">
        <v>281</v>
      </c>
      <c r="H56" s="5" t="s">
        <v>282</v>
      </c>
      <c r="I56" s="2">
        <v>1</v>
      </c>
      <c r="J56" s="2"/>
      <c r="K56" s="2">
        <v>4018</v>
      </c>
      <c r="L56" s="5"/>
      <c r="M56" s="5"/>
      <c r="N56" s="2">
        <v>4</v>
      </c>
      <c r="O56" s="2">
        <v>1081</v>
      </c>
      <c r="P56" s="2">
        <v>3</v>
      </c>
      <c r="Q56" s="2">
        <v>1</v>
      </c>
      <c r="R56" s="10" t="s">
        <v>283</v>
      </c>
      <c r="S56" s="2">
        <v>15000</v>
      </c>
      <c r="T56" s="2">
        <f t="shared" si="7"/>
        <v>2010</v>
      </c>
      <c r="U56" s="2"/>
      <c r="V56" s="2"/>
      <c r="W56" s="2" t="s">
        <v>163</v>
      </c>
      <c r="X56" s="2" t="s">
        <v>60</v>
      </c>
      <c r="Y56" s="11"/>
    </row>
    <row r="57" ht="28" spans="1:25">
      <c r="A57" s="2">
        <f t="shared" si="8"/>
        <v>53</v>
      </c>
      <c r="B57" s="2">
        <v>2011</v>
      </c>
      <c r="C57" s="2">
        <v>23</v>
      </c>
      <c r="D57" s="2"/>
      <c r="E57" s="2" t="s">
        <v>284</v>
      </c>
      <c r="F57" s="2" t="s">
        <v>285</v>
      </c>
      <c r="G57" s="5" t="s">
        <v>286</v>
      </c>
      <c r="H57" s="5" t="s">
        <v>287</v>
      </c>
      <c r="I57" s="2">
        <v>1</v>
      </c>
      <c r="J57" s="2"/>
      <c r="K57" s="2">
        <v>4007</v>
      </c>
      <c r="L57" s="5">
        <v>8</v>
      </c>
      <c r="M57" s="5"/>
      <c r="N57" s="2">
        <v>3</v>
      </c>
      <c r="O57" s="2"/>
      <c r="P57" s="2">
        <v>2</v>
      </c>
      <c r="Q57" s="2">
        <v>3</v>
      </c>
      <c r="R57" s="10" t="s">
        <v>162</v>
      </c>
      <c r="S57" s="2">
        <v>5000</v>
      </c>
      <c r="T57" s="2">
        <f t="shared" si="7"/>
        <v>2011</v>
      </c>
      <c r="U57" s="2"/>
      <c r="V57" s="2"/>
      <c r="W57" s="2" t="s">
        <v>71</v>
      </c>
      <c r="X57" s="2" t="s">
        <v>60</v>
      </c>
      <c r="Y57" s="11"/>
    </row>
    <row r="58" ht="28" spans="1:25">
      <c r="A58" s="2">
        <f t="shared" si="8"/>
        <v>54</v>
      </c>
      <c r="B58" s="2">
        <v>2012</v>
      </c>
      <c r="C58" s="2">
        <v>29</v>
      </c>
      <c r="D58" s="2"/>
      <c r="E58" s="2" t="s">
        <v>288</v>
      </c>
      <c r="F58" s="2" t="s">
        <v>289</v>
      </c>
      <c r="G58" s="5" t="s">
        <v>290</v>
      </c>
      <c r="H58" s="5" t="s">
        <v>291</v>
      </c>
      <c r="I58" s="2">
        <v>1</v>
      </c>
      <c r="J58" s="2"/>
      <c r="K58" s="2">
        <v>4001</v>
      </c>
      <c r="L58" s="2">
        <v>1</v>
      </c>
      <c r="M58" s="2"/>
      <c r="N58" s="2">
        <v>3</v>
      </c>
      <c r="O58" s="2"/>
      <c r="P58" s="2">
        <v>2</v>
      </c>
      <c r="Q58" s="2">
        <v>3</v>
      </c>
      <c r="R58" s="10" t="s">
        <v>292</v>
      </c>
      <c r="S58" s="2">
        <v>5000</v>
      </c>
      <c r="T58" s="2">
        <f t="shared" si="7"/>
        <v>2012</v>
      </c>
      <c r="U58" s="2"/>
      <c r="V58" s="2"/>
      <c r="W58" s="2" t="s">
        <v>71</v>
      </c>
      <c r="X58" s="2" t="s">
        <v>60</v>
      </c>
      <c r="Y58" s="2"/>
    </row>
    <row r="59" ht="28" spans="1:25">
      <c r="A59" s="2">
        <f t="shared" si="8"/>
        <v>55</v>
      </c>
      <c r="B59" s="2">
        <v>2013</v>
      </c>
      <c r="C59" s="2">
        <v>29</v>
      </c>
      <c r="D59" s="2"/>
      <c r="E59" s="2" t="s">
        <v>293</v>
      </c>
      <c r="F59" s="2" t="s">
        <v>294</v>
      </c>
      <c r="G59" s="5" t="s">
        <v>295</v>
      </c>
      <c r="H59" s="5" t="s">
        <v>296</v>
      </c>
      <c r="I59" s="2">
        <v>1</v>
      </c>
      <c r="J59" s="2"/>
      <c r="K59" s="2">
        <v>4016</v>
      </c>
      <c r="L59" s="2">
        <v>2</v>
      </c>
      <c r="M59" s="2"/>
      <c r="N59" s="2">
        <v>4</v>
      </c>
      <c r="O59" s="2">
        <v>1091</v>
      </c>
      <c r="P59" s="2">
        <v>3</v>
      </c>
      <c r="Q59" s="2">
        <v>1</v>
      </c>
      <c r="R59" s="10" t="s">
        <v>70</v>
      </c>
      <c r="S59" s="2">
        <v>8000</v>
      </c>
      <c r="T59" s="2">
        <f t="shared" si="7"/>
        <v>2013</v>
      </c>
      <c r="U59" s="2"/>
      <c r="V59" s="2"/>
      <c r="W59" s="2" t="s">
        <v>163</v>
      </c>
      <c r="X59" s="2" t="s">
        <v>60</v>
      </c>
      <c r="Y59" s="2"/>
    </row>
    <row r="60" ht="28" spans="1:25">
      <c r="A60" s="2">
        <f t="shared" si="8"/>
        <v>56</v>
      </c>
      <c r="B60" s="2">
        <v>2014</v>
      </c>
      <c r="C60" s="2">
        <v>34</v>
      </c>
      <c r="D60" s="2"/>
      <c r="E60" s="2" t="s">
        <v>297</v>
      </c>
      <c r="F60" s="2" t="s">
        <v>298</v>
      </c>
      <c r="G60" s="5" t="s">
        <v>299</v>
      </c>
      <c r="H60" s="5" t="s">
        <v>300</v>
      </c>
      <c r="I60" s="2">
        <v>1</v>
      </c>
      <c r="J60" s="2"/>
      <c r="K60" s="2">
        <v>4012</v>
      </c>
      <c r="L60" s="2"/>
      <c r="M60" s="2"/>
      <c r="N60" s="2">
        <v>4</v>
      </c>
      <c r="O60" s="2">
        <v>1101</v>
      </c>
      <c r="P60" s="2">
        <v>3</v>
      </c>
      <c r="Q60" s="2">
        <v>1</v>
      </c>
      <c r="R60" s="10" t="s">
        <v>249</v>
      </c>
      <c r="S60" s="2">
        <v>6000</v>
      </c>
      <c r="T60" s="2">
        <f t="shared" si="7"/>
        <v>2014</v>
      </c>
      <c r="U60" s="2"/>
      <c r="V60" s="2"/>
      <c r="W60" s="2" t="s">
        <v>163</v>
      </c>
      <c r="X60" s="2" t="s">
        <v>60</v>
      </c>
      <c r="Y60" s="2"/>
    </row>
    <row r="61" ht="28" spans="1:25">
      <c r="A61" s="2">
        <f t="shared" si="8"/>
        <v>57</v>
      </c>
      <c r="B61" s="2">
        <v>2015</v>
      </c>
      <c r="C61" s="2">
        <v>41</v>
      </c>
      <c r="D61" s="2"/>
      <c r="E61" s="2" t="s">
        <v>301</v>
      </c>
      <c r="F61" s="2" t="s">
        <v>302</v>
      </c>
      <c r="G61" s="5" t="s">
        <v>303</v>
      </c>
      <c r="H61" s="5" t="s">
        <v>304</v>
      </c>
      <c r="I61" s="2">
        <v>1</v>
      </c>
      <c r="J61" s="2"/>
      <c r="K61" s="2">
        <v>4004</v>
      </c>
      <c r="L61" s="2"/>
      <c r="M61" s="2"/>
      <c r="N61" s="2">
        <v>4</v>
      </c>
      <c r="O61" s="2">
        <v>1111</v>
      </c>
      <c r="P61" s="2">
        <v>3</v>
      </c>
      <c r="Q61" s="2">
        <v>1</v>
      </c>
      <c r="R61" s="10" t="s">
        <v>305</v>
      </c>
      <c r="S61" s="2">
        <v>5000</v>
      </c>
      <c r="T61" s="2">
        <f t="shared" si="7"/>
        <v>2015</v>
      </c>
      <c r="U61" s="2"/>
      <c r="V61" s="2"/>
      <c r="W61" s="2" t="s">
        <v>163</v>
      </c>
      <c r="X61" s="2" t="s">
        <v>60</v>
      </c>
      <c r="Y61" s="2"/>
    </row>
    <row r="62" ht="28" spans="1:25">
      <c r="A62" s="2">
        <f t="shared" si="8"/>
        <v>58</v>
      </c>
      <c r="B62" s="2">
        <v>2016</v>
      </c>
      <c r="C62" s="2">
        <v>29</v>
      </c>
      <c r="D62" s="2"/>
      <c r="E62" s="2" t="s">
        <v>306</v>
      </c>
      <c r="F62" s="2" t="s">
        <v>307</v>
      </c>
      <c r="G62" s="5" t="s">
        <v>308</v>
      </c>
      <c r="H62" s="5" t="s">
        <v>309</v>
      </c>
      <c r="I62" s="2">
        <v>1</v>
      </c>
      <c r="J62" s="2"/>
      <c r="K62" s="2">
        <v>3002</v>
      </c>
      <c r="L62" s="2">
        <v>1</v>
      </c>
      <c r="M62" s="2"/>
      <c r="N62" s="2">
        <v>2</v>
      </c>
      <c r="O62" s="2"/>
      <c r="P62" s="2">
        <v>2</v>
      </c>
      <c r="Q62" s="2">
        <v>2</v>
      </c>
      <c r="R62" s="10" t="s">
        <v>310</v>
      </c>
      <c r="S62" s="2">
        <v>5000</v>
      </c>
      <c r="T62" s="2">
        <f t="shared" si="7"/>
        <v>2016</v>
      </c>
      <c r="U62" s="2"/>
      <c r="V62" s="2"/>
      <c r="W62" s="2" t="s">
        <v>86</v>
      </c>
      <c r="X62" s="2" t="s">
        <v>60</v>
      </c>
      <c r="Y62" s="2"/>
    </row>
    <row r="63" ht="28" spans="1:25">
      <c r="A63" s="2">
        <f t="shared" si="8"/>
        <v>59</v>
      </c>
      <c r="B63" s="2">
        <v>2017</v>
      </c>
      <c r="C63" s="2">
        <v>29</v>
      </c>
      <c r="D63" s="2"/>
      <c r="E63" s="2" t="s">
        <v>311</v>
      </c>
      <c r="F63" s="2" t="s">
        <v>312</v>
      </c>
      <c r="G63" s="5" t="s">
        <v>313</v>
      </c>
      <c r="H63" s="5" t="s">
        <v>314</v>
      </c>
      <c r="I63" s="2">
        <v>1</v>
      </c>
      <c r="J63" s="2"/>
      <c r="K63" s="2">
        <v>3002</v>
      </c>
      <c r="L63" s="2">
        <v>1</v>
      </c>
      <c r="M63" s="2"/>
      <c r="N63" s="2">
        <v>3</v>
      </c>
      <c r="O63" s="2"/>
      <c r="P63" s="2">
        <v>2</v>
      </c>
      <c r="Q63" s="2">
        <v>1</v>
      </c>
      <c r="R63" s="10" t="s">
        <v>315</v>
      </c>
      <c r="S63" s="2">
        <v>5000</v>
      </c>
      <c r="T63" s="2">
        <f t="shared" si="7"/>
        <v>2017</v>
      </c>
      <c r="U63" s="2"/>
      <c r="V63" s="2"/>
      <c r="W63" s="2" t="s">
        <v>71</v>
      </c>
      <c r="X63" s="2" t="s">
        <v>60</v>
      </c>
      <c r="Y63" s="2"/>
    </row>
    <row r="64" ht="28" spans="1:25">
      <c r="A64" s="2">
        <f t="shared" si="8"/>
        <v>60</v>
      </c>
      <c r="B64" s="2">
        <v>2018</v>
      </c>
      <c r="C64" s="2">
        <v>29</v>
      </c>
      <c r="D64" s="2"/>
      <c r="E64" s="2" t="s">
        <v>316</v>
      </c>
      <c r="F64" s="2" t="s">
        <v>317</v>
      </c>
      <c r="G64" s="5" t="s">
        <v>318</v>
      </c>
      <c r="H64" s="5" t="s">
        <v>319</v>
      </c>
      <c r="I64" s="2">
        <v>1</v>
      </c>
      <c r="J64" s="2"/>
      <c r="K64" s="2">
        <v>3002</v>
      </c>
      <c r="L64" s="2">
        <v>1</v>
      </c>
      <c r="M64" s="2"/>
      <c r="N64" s="2">
        <v>4</v>
      </c>
      <c r="O64" s="2">
        <v>1121</v>
      </c>
      <c r="P64" s="2">
        <v>2</v>
      </c>
      <c r="Q64" s="2">
        <v>1</v>
      </c>
      <c r="R64" s="10" t="s">
        <v>320</v>
      </c>
      <c r="S64" s="2">
        <v>5000</v>
      </c>
      <c r="T64" s="2">
        <f t="shared" si="7"/>
        <v>2018</v>
      </c>
      <c r="U64" s="2"/>
      <c r="V64" s="2"/>
      <c r="W64" s="2" t="s">
        <v>163</v>
      </c>
      <c r="X64" s="2" t="s">
        <v>60</v>
      </c>
      <c r="Y64" s="2"/>
    </row>
    <row r="65" ht="28" spans="1:25">
      <c r="A65" s="2">
        <f t="shared" si="8"/>
        <v>61</v>
      </c>
      <c r="B65" s="2">
        <v>2019</v>
      </c>
      <c r="C65" s="2">
        <v>53</v>
      </c>
      <c r="D65" s="2"/>
      <c r="E65" s="2" t="s">
        <v>321</v>
      </c>
      <c r="F65" s="2" t="s">
        <v>322</v>
      </c>
      <c r="G65" s="5" t="s">
        <v>323</v>
      </c>
      <c r="H65" s="5" t="s">
        <v>324</v>
      </c>
      <c r="I65" s="2">
        <v>1</v>
      </c>
      <c r="J65" s="2"/>
      <c r="K65" s="2">
        <v>3002</v>
      </c>
      <c r="L65" s="5">
        <v>3</v>
      </c>
      <c r="M65" s="5"/>
      <c r="N65" s="2">
        <v>2</v>
      </c>
      <c r="O65" s="2"/>
      <c r="P65" s="2">
        <v>2</v>
      </c>
      <c r="Q65" s="2">
        <v>2</v>
      </c>
      <c r="R65" s="10" t="s">
        <v>310</v>
      </c>
      <c r="S65" s="2">
        <v>5000</v>
      </c>
      <c r="T65" s="2">
        <f t="shared" si="7"/>
        <v>2019</v>
      </c>
      <c r="U65" s="2"/>
      <c r="V65" s="2"/>
      <c r="W65" s="2" t="s">
        <v>86</v>
      </c>
      <c r="X65" s="2" t="s">
        <v>60</v>
      </c>
      <c r="Y65" s="2"/>
    </row>
    <row r="66" ht="28" spans="1:25">
      <c r="A66" s="2">
        <f t="shared" ref="A66:A75" si="9">ROW()-4</f>
        <v>62</v>
      </c>
      <c r="B66" s="2">
        <v>2020</v>
      </c>
      <c r="C66" s="2">
        <v>53</v>
      </c>
      <c r="D66" s="2"/>
      <c r="E66" s="2" t="s">
        <v>325</v>
      </c>
      <c r="F66" s="2" t="s">
        <v>326</v>
      </c>
      <c r="G66" s="5" t="s">
        <v>327</v>
      </c>
      <c r="H66" s="5" t="s">
        <v>328</v>
      </c>
      <c r="I66" s="2">
        <v>1</v>
      </c>
      <c r="J66" s="2"/>
      <c r="K66" s="2">
        <v>3002</v>
      </c>
      <c r="L66" s="5">
        <v>3</v>
      </c>
      <c r="M66" s="5"/>
      <c r="N66" s="2">
        <v>3</v>
      </c>
      <c r="O66" s="2"/>
      <c r="P66" s="2">
        <v>2</v>
      </c>
      <c r="Q66" s="2">
        <v>1</v>
      </c>
      <c r="R66" s="10" t="s">
        <v>315</v>
      </c>
      <c r="S66" s="2">
        <v>5000</v>
      </c>
      <c r="T66" s="2">
        <f t="shared" si="7"/>
        <v>2020</v>
      </c>
      <c r="U66" s="2"/>
      <c r="V66" s="2"/>
      <c r="W66" s="2" t="s">
        <v>71</v>
      </c>
      <c r="X66" s="2" t="s">
        <v>60</v>
      </c>
      <c r="Y66" s="2"/>
    </row>
    <row r="67" ht="28" spans="1:25">
      <c r="A67" s="2">
        <f t="shared" si="9"/>
        <v>63</v>
      </c>
      <c r="B67" s="2">
        <v>2021</v>
      </c>
      <c r="C67" s="2">
        <v>53</v>
      </c>
      <c r="D67" s="2"/>
      <c r="E67" s="2" t="s">
        <v>329</v>
      </c>
      <c r="F67" s="2" t="s">
        <v>330</v>
      </c>
      <c r="G67" s="5" t="s">
        <v>331</v>
      </c>
      <c r="H67" s="5" t="s">
        <v>332</v>
      </c>
      <c r="I67" s="2">
        <v>1</v>
      </c>
      <c r="J67" s="2"/>
      <c r="K67" s="2">
        <v>3002</v>
      </c>
      <c r="L67" s="5">
        <v>3</v>
      </c>
      <c r="M67" s="5"/>
      <c r="N67" s="2">
        <v>4</v>
      </c>
      <c r="O67" s="2">
        <v>1131</v>
      </c>
      <c r="P67" s="2">
        <v>2</v>
      </c>
      <c r="Q67" s="2">
        <v>1</v>
      </c>
      <c r="R67" s="10" t="s">
        <v>320</v>
      </c>
      <c r="S67" s="2">
        <v>5000</v>
      </c>
      <c r="T67" s="2">
        <f t="shared" si="7"/>
        <v>2021</v>
      </c>
      <c r="U67" s="2"/>
      <c r="V67" s="2"/>
      <c r="W67" s="2" t="s">
        <v>163</v>
      </c>
      <c r="X67" s="2" t="s">
        <v>60</v>
      </c>
      <c r="Y67" s="2"/>
    </row>
    <row r="68" ht="14.1" customHeight="1" spans="1:25">
      <c r="A68" s="2">
        <f t="shared" si="9"/>
        <v>64</v>
      </c>
      <c r="B68" s="12">
        <v>12</v>
      </c>
      <c r="C68" s="12">
        <v>8</v>
      </c>
      <c r="D68" s="12"/>
      <c r="E68" s="12" t="s">
        <v>333</v>
      </c>
      <c r="F68" s="12" t="s">
        <v>334</v>
      </c>
      <c r="G68" s="13" t="s">
        <v>335</v>
      </c>
      <c r="H68" s="13"/>
      <c r="I68" s="12">
        <v>1</v>
      </c>
      <c r="J68" s="12"/>
      <c r="K68" s="12">
        <v>3002</v>
      </c>
      <c r="L68" s="13"/>
      <c r="M68" s="13"/>
      <c r="N68" s="12">
        <v>2</v>
      </c>
      <c r="O68" s="12"/>
      <c r="P68" s="12">
        <v>2</v>
      </c>
      <c r="Q68" s="12">
        <v>2</v>
      </c>
      <c r="R68" s="16" t="s">
        <v>152</v>
      </c>
      <c r="S68" s="12">
        <v>3000</v>
      </c>
      <c r="T68" s="12">
        <f t="shared" ref="T68:T76" si="10">B68</f>
        <v>12</v>
      </c>
      <c r="U68" s="12">
        <v>1</v>
      </c>
      <c r="V68" s="12"/>
      <c r="W68" s="12" t="s">
        <v>86</v>
      </c>
      <c r="X68" s="12" t="s">
        <v>336</v>
      </c>
      <c r="Y68" s="18">
        <v>1</v>
      </c>
    </row>
    <row r="69" ht="28" spans="1:25">
      <c r="A69" s="2">
        <f t="shared" si="9"/>
        <v>65</v>
      </c>
      <c r="B69" s="12">
        <v>16</v>
      </c>
      <c r="C69" s="12">
        <v>11</v>
      </c>
      <c r="D69" s="12"/>
      <c r="E69" s="12" t="s">
        <v>337</v>
      </c>
      <c r="F69" s="12" t="s">
        <v>338</v>
      </c>
      <c r="G69" s="13" t="s">
        <v>339</v>
      </c>
      <c r="H69" s="13"/>
      <c r="I69" s="12">
        <v>1</v>
      </c>
      <c r="J69" s="12"/>
      <c r="K69" s="12">
        <v>3002</v>
      </c>
      <c r="L69" s="13"/>
      <c r="M69" s="13"/>
      <c r="N69" s="12">
        <v>1</v>
      </c>
      <c r="O69" s="12"/>
      <c r="P69" s="12">
        <v>2</v>
      </c>
      <c r="Q69" s="12">
        <v>2</v>
      </c>
      <c r="R69" s="16" t="s">
        <v>157</v>
      </c>
      <c r="S69" s="12">
        <v>6000</v>
      </c>
      <c r="T69" s="12">
        <f t="shared" si="10"/>
        <v>16</v>
      </c>
      <c r="U69" s="12">
        <v>1</v>
      </c>
      <c r="V69" s="12"/>
      <c r="W69" s="12" t="s">
        <v>59</v>
      </c>
      <c r="X69" s="12" t="s">
        <v>336</v>
      </c>
      <c r="Y69" s="18">
        <v>1</v>
      </c>
    </row>
    <row r="70" spans="1:25">
      <c r="A70" s="2">
        <f t="shared" si="9"/>
        <v>66</v>
      </c>
      <c r="B70" s="12">
        <v>24</v>
      </c>
      <c r="C70" s="12">
        <v>16</v>
      </c>
      <c r="D70" s="12"/>
      <c r="E70" s="12" t="s">
        <v>340</v>
      </c>
      <c r="F70" s="12" t="s">
        <v>341</v>
      </c>
      <c r="G70" s="13" t="s">
        <v>342</v>
      </c>
      <c r="H70" s="13"/>
      <c r="I70" s="13">
        <v>1</v>
      </c>
      <c r="J70" s="12"/>
      <c r="K70" s="12">
        <v>3002</v>
      </c>
      <c r="L70" s="13"/>
      <c r="M70" s="13"/>
      <c r="N70" s="12">
        <v>4</v>
      </c>
      <c r="O70" s="12"/>
      <c r="P70" s="12">
        <v>2</v>
      </c>
      <c r="Q70" s="12">
        <v>1</v>
      </c>
      <c r="R70" s="16" t="s">
        <v>91</v>
      </c>
      <c r="S70" s="12">
        <v>3000</v>
      </c>
      <c r="T70" s="12">
        <f t="shared" si="10"/>
        <v>24</v>
      </c>
      <c r="U70" s="12">
        <v>1</v>
      </c>
      <c r="V70" s="12"/>
      <c r="W70" s="12" t="s">
        <v>163</v>
      </c>
      <c r="X70" s="12" t="s">
        <v>336</v>
      </c>
      <c r="Y70" s="18">
        <v>1</v>
      </c>
    </row>
    <row r="71" spans="1:25">
      <c r="A71" s="2">
        <f t="shared" si="9"/>
        <v>67</v>
      </c>
      <c r="B71" s="12">
        <v>26</v>
      </c>
      <c r="C71" s="12">
        <v>18</v>
      </c>
      <c r="D71" s="12"/>
      <c r="E71" s="12" t="s">
        <v>343</v>
      </c>
      <c r="F71" s="12" t="s">
        <v>344</v>
      </c>
      <c r="G71" s="13" t="s">
        <v>345</v>
      </c>
      <c r="H71" s="13"/>
      <c r="I71" s="13">
        <v>1</v>
      </c>
      <c r="J71" s="12"/>
      <c r="K71" s="12">
        <v>3002</v>
      </c>
      <c r="L71" s="13"/>
      <c r="M71" s="13"/>
      <c r="N71" s="12">
        <v>3</v>
      </c>
      <c r="O71" s="12"/>
      <c r="P71" s="12">
        <v>3</v>
      </c>
      <c r="Q71" s="12">
        <v>2</v>
      </c>
      <c r="R71" s="16" t="s">
        <v>152</v>
      </c>
      <c r="S71" s="12">
        <v>3000</v>
      </c>
      <c r="T71" s="12">
        <f t="shared" si="10"/>
        <v>26</v>
      </c>
      <c r="U71" s="12">
        <v>1</v>
      </c>
      <c r="V71" s="12"/>
      <c r="W71" s="12" t="s">
        <v>71</v>
      </c>
      <c r="X71" s="12" t="s">
        <v>336</v>
      </c>
      <c r="Y71" s="18">
        <v>1</v>
      </c>
    </row>
    <row r="72" ht="14.1" customHeight="1" spans="1:25">
      <c r="A72" s="2">
        <f t="shared" si="9"/>
        <v>68</v>
      </c>
      <c r="B72" s="12">
        <v>27</v>
      </c>
      <c r="C72" s="12">
        <v>18</v>
      </c>
      <c r="D72" s="12"/>
      <c r="E72" s="12" t="s">
        <v>346</v>
      </c>
      <c r="F72" s="12" t="s">
        <v>347</v>
      </c>
      <c r="G72" s="13" t="s">
        <v>348</v>
      </c>
      <c r="H72" s="13"/>
      <c r="I72" s="13">
        <v>1</v>
      </c>
      <c r="J72" s="12"/>
      <c r="K72" s="12">
        <v>3002</v>
      </c>
      <c r="L72" s="13"/>
      <c r="M72" s="13"/>
      <c r="N72" s="12">
        <v>2</v>
      </c>
      <c r="O72" s="12"/>
      <c r="P72" s="12">
        <v>2</v>
      </c>
      <c r="Q72" s="12">
        <v>2</v>
      </c>
      <c r="R72" s="16" t="s">
        <v>152</v>
      </c>
      <c r="S72" s="12">
        <v>3000</v>
      </c>
      <c r="T72" s="12">
        <f t="shared" si="10"/>
        <v>27</v>
      </c>
      <c r="U72" s="12">
        <v>1</v>
      </c>
      <c r="V72" s="12"/>
      <c r="W72" s="12" t="s">
        <v>86</v>
      </c>
      <c r="X72" s="12" t="s">
        <v>336</v>
      </c>
      <c r="Y72" s="18">
        <v>1</v>
      </c>
    </row>
    <row r="73" s="1" customFormat="1" spans="1:28">
      <c r="A73" s="2">
        <f t="shared" si="9"/>
        <v>69</v>
      </c>
      <c r="B73" s="12">
        <v>28</v>
      </c>
      <c r="C73" s="12">
        <v>18</v>
      </c>
      <c r="D73" s="12"/>
      <c r="E73" s="12" t="s">
        <v>349</v>
      </c>
      <c r="F73" s="12" t="s">
        <v>350</v>
      </c>
      <c r="G73" s="13" t="s">
        <v>351</v>
      </c>
      <c r="H73" s="13"/>
      <c r="I73" s="13">
        <v>1</v>
      </c>
      <c r="J73" s="12"/>
      <c r="K73" s="12">
        <v>3002</v>
      </c>
      <c r="L73" s="13"/>
      <c r="M73" s="13"/>
      <c r="N73" s="12">
        <v>2</v>
      </c>
      <c r="O73" s="12"/>
      <c r="P73" s="12">
        <v>2</v>
      </c>
      <c r="Q73" s="12">
        <v>2</v>
      </c>
      <c r="R73" s="16" t="s">
        <v>157</v>
      </c>
      <c r="S73" s="12">
        <v>3000</v>
      </c>
      <c r="T73" s="12">
        <f t="shared" si="10"/>
        <v>28</v>
      </c>
      <c r="U73" s="12">
        <v>1</v>
      </c>
      <c r="V73" s="12"/>
      <c r="W73" s="12" t="s">
        <v>86</v>
      </c>
      <c r="X73" s="12" t="s">
        <v>336</v>
      </c>
      <c r="Y73" s="18">
        <v>1</v>
      </c>
      <c r="Z73"/>
      <c r="AA73"/>
      <c r="AB73"/>
    </row>
    <row r="74" spans="1:25">
      <c r="A74" s="2">
        <f t="shared" si="9"/>
        <v>70</v>
      </c>
      <c r="B74" s="12">
        <v>29</v>
      </c>
      <c r="C74" s="12">
        <v>18</v>
      </c>
      <c r="D74" s="12"/>
      <c r="E74" s="12" t="s">
        <v>352</v>
      </c>
      <c r="F74" s="12" t="s">
        <v>353</v>
      </c>
      <c r="G74" s="13" t="s">
        <v>354</v>
      </c>
      <c r="H74" s="13"/>
      <c r="I74" s="13">
        <v>1</v>
      </c>
      <c r="J74" s="12"/>
      <c r="K74" s="12">
        <v>3002</v>
      </c>
      <c r="L74" s="13"/>
      <c r="M74" s="13"/>
      <c r="N74" s="12">
        <v>3</v>
      </c>
      <c r="O74" s="12"/>
      <c r="P74" s="12">
        <v>2</v>
      </c>
      <c r="Q74" s="12">
        <v>2</v>
      </c>
      <c r="R74" s="16" t="s">
        <v>355</v>
      </c>
      <c r="S74" s="12">
        <v>3000</v>
      </c>
      <c r="T74" s="12">
        <f t="shared" si="10"/>
        <v>29</v>
      </c>
      <c r="U74" s="12">
        <v>1</v>
      </c>
      <c r="V74" s="12"/>
      <c r="W74" s="12" t="s">
        <v>71</v>
      </c>
      <c r="X74" s="12" t="s">
        <v>336</v>
      </c>
      <c r="Y74" s="18">
        <v>1</v>
      </c>
    </row>
    <row r="75" ht="28" spans="1:25">
      <c r="A75" s="2">
        <f t="shared" si="9"/>
        <v>71</v>
      </c>
      <c r="B75" s="12">
        <v>30</v>
      </c>
      <c r="C75" s="12">
        <v>19</v>
      </c>
      <c r="D75" s="12"/>
      <c r="E75" s="12" t="s">
        <v>356</v>
      </c>
      <c r="F75" s="12" t="s">
        <v>357</v>
      </c>
      <c r="G75" s="13" t="s">
        <v>358</v>
      </c>
      <c r="H75" s="13"/>
      <c r="I75" s="13">
        <v>1</v>
      </c>
      <c r="J75" s="12"/>
      <c r="K75" s="12">
        <v>3002</v>
      </c>
      <c r="L75" s="13"/>
      <c r="M75" s="13"/>
      <c r="N75" s="12">
        <v>1</v>
      </c>
      <c r="O75" s="12"/>
      <c r="P75" s="12">
        <v>2</v>
      </c>
      <c r="Q75" s="12">
        <v>1</v>
      </c>
      <c r="R75" s="16" t="s">
        <v>91</v>
      </c>
      <c r="S75" s="12">
        <v>5000</v>
      </c>
      <c r="T75" s="12">
        <f t="shared" si="10"/>
        <v>30</v>
      </c>
      <c r="U75" s="12">
        <v>1</v>
      </c>
      <c r="V75" s="12"/>
      <c r="W75" s="12" t="s">
        <v>59</v>
      </c>
      <c r="X75" s="12" t="s">
        <v>336</v>
      </c>
      <c r="Y75" s="18">
        <v>1</v>
      </c>
    </row>
    <row r="76" ht="56" spans="1:25">
      <c r="A76" s="2">
        <f t="shared" ref="A76:A85" si="11">ROW()-4</f>
        <v>72</v>
      </c>
      <c r="B76" s="12">
        <v>33</v>
      </c>
      <c r="C76" s="12">
        <v>22</v>
      </c>
      <c r="D76" s="12"/>
      <c r="E76" s="12" t="s">
        <v>359</v>
      </c>
      <c r="F76" s="12" t="s">
        <v>360</v>
      </c>
      <c r="G76" s="13" t="s">
        <v>361</v>
      </c>
      <c r="H76" s="13"/>
      <c r="I76" s="13">
        <v>1</v>
      </c>
      <c r="J76" s="12"/>
      <c r="K76" s="12">
        <v>3002</v>
      </c>
      <c r="L76" s="13"/>
      <c r="M76" s="13"/>
      <c r="N76" s="12">
        <v>4</v>
      </c>
      <c r="O76" s="12"/>
      <c r="P76" s="12">
        <v>2</v>
      </c>
      <c r="Q76" s="12">
        <v>1</v>
      </c>
      <c r="R76" s="16" t="s">
        <v>162</v>
      </c>
      <c r="S76" s="12">
        <v>5000</v>
      </c>
      <c r="T76" s="12">
        <f t="shared" si="10"/>
        <v>33</v>
      </c>
      <c r="U76" s="12">
        <v>1</v>
      </c>
      <c r="V76" s="12"/>
      <c r="W76" s="12" t="s">
        <v>163</v>
      </c>
      <c r="X76" s="12" t="s">
        <v>336</v>
      </c>
      <c r="Y76" s="18">
        <v>1</v>
      </c>
    </row>
    <row r="77" s="1" customFormat="1" ht="28" spans="1:28">
      <c r="A77" s="2">
        <f t="shared" si="11"/>
        <v>73</v>
      </c>
      <c r="B77" s="12">
        <v>48</v>
      </c>
      <c r="C77" s="12">
        <v>36</v>
      </c>
      <c r="D77" s="12"/>
      <c r="E77" s="12">
        <v>1</v>
      </c>
      <c r="F77" s="12" t="s">
        <v>362</v>
      </c>
      <c r="G77" s="13" t="s">
        <v>363</v>
      </c>
      <c r="H77" s="13"/>
      <c r="I77" s="12">
        <v>1</v>
      </c>
      <c r="J77" s="12"/>
      <c r="K77" s="12">
        <v>3002</v>
      </c>
      <c r="L77" s="13"/>
      <c r="M77" s="13"/>
      <c r="N77" s="12">
        <v>3</v>
      </c>
      <c r="O77" s="12"/>
      <c r="P77" s="12">
        <v>3</v>
      </c>
      <c r="Q77" s="12">
        <v>2</v>
      </c>
      <c r="R77" s="16" t="s">
        <v>58</v>
      </c>
      <c r="S77" s="12">
        <v>5000</v>
      </c>
      <c r="T77" s="12">
        <f t="shared" ref="T77:T95" si="12">B77</f>
        <v>48</v>
      </c>
      <c r="U77" s="12">
        <v>1</v>
      </c>
      <c r="V77" s="12"/>
      <c r="W77" s="12" t="s">
        <v>71</v>
      </c>
      <c r="X77" s="12" t="s">
        <v>336</v>
      </c>
      <c r="Y77" s="18">
        <v>1</v>
      </c>
      <c r="Z77"/>
      <c r="AA77"/>
      <c r="AB77"/>
    </row>
    <row r="78" s="1" customFormat="1" spans="1:28">
      <c r="A78" s="2">
        <f t="shared" si="11"/>
        <v>74</v>
      </c>
      <c r="B78" s="12">
        <v>50</v>
      </c>
      <c r="C78" s="12">
        <v>38</v>
      </c>
      <c r="D78" s="12"/>
      <c r="E78" s="12" t="s">
        <v>364</v>
      </c>
      <c r="F78" s="12" t="s">
        <v>365</v>
      </c>
      <c r="G78" s="13" t="s">
        <v>366</v>
      </c>
      <c r="H78" s="13"/>
      <c r="I78" s="12">
        <v>1</v>
      </c>
      <c r="J78" s="12"/>
      <c r="K78" s="12">
        <v>3002</v>
      </c>
      <c r="L78" s="13"/>
      <c r="M78" s="13"/>
      <c r="N78" s="12">
        <v>2</v>
      </c>
      <c r="O78" s="12"/>
      <c r="P78" s="12">
        <v>3</v>
      </c>
      <c r="Q78" s="12">
        <v>2</v>
      </c>
      <c r="R78" s="16" t="s">
        <v>58</v>
      </c>
      <c r="S78" s="12">
        <v>5000</v>
      </c>
      <c r="T78" s="12">
        <f t="shared" si="12"/>
        <v>50</v>
      </c>
      <c r="U78" s="12">
        <v>1</v>
      </c>
      <c r="V78" s="12"/>
      <c r="W78" s="12" t="s">
        <v>86</v>
      </c>
      <c r="X78" s="12" t="s">
        <v>336</v>
      </c>
      <c r="Y78" s="18">
        <v>1</v>
      </c>
      <c r="Z78"/>
      <c r="AA78"/>
      <c r="AB78"/>
    </row>
    <row r="79" s="1" customFormat="1" spans="1:28">
      <c r="A79" s="2">
        <f t="shared" si="11"/>
        <v>75</v>
      </c>
      <c r="B79" s="12">
        <v>51</v>
      </c>
      <c r="C79" s="12">
        <v>38</v>
      </c>
      <c r="D79" s="12"/>
      <c r="E79" s="12" t="s">
        <v>367</v>
      </c>
      <c r="F79" s="12" t="s">
        <v>368</v>
      </c>
      <c r="G79" s="13" t="s">
        <v>369</v>
      </c>
      <c r="H79" s="13"/>
      <c r="I79" s="12">
        <v>1</v>
      </c>
      <c r="J79" s="12"/>
      <c r="K79" s="12">
        <v>3002</v>
      </c>
      <c r="L79" s="13"/>
      <c r="M79" s="13"/>
      <c r="N79" s="12">
        <v>2</v>
      </c>
      <c r="O79" s="12"/>
      <c r="P79" s="12">
        <v>2</v>
      </c>
      <c r="Q79" s="12">
        <v>2</v>
      </c>
      <c r="R79" s="16" t="s">
        <v>355</v>
      </c>
      <c r="S79" s="12">
        <v>5000</v>
      </c>
      <c r="T79" s="12">
        <f t="shared" si="12"/>
        <v>51</v>
      </c>
      <c r="U79" s="12">
        <v>1</v>
      </c>
      <c r="V79" s="12"/>
      <c r="W79" s="12" t="s">
        <v>86</v>
      </c>
      <c r="X79" s="12" t="s">
        <v>336</v>
      </c>
      <c r="Y79" s="18">
        <v>1</v>
      </c>
      <c r="Z79"/>
      <c r="AA79"/>
      <c r="AB79"/>
    </row>
    <row r="80" s="1" customFormat="1" spans="1:28">
      <c r="A80" s="2">
        <f t="shared" si="11"/>
        <v>76</v>
      </c>
      <c r="B80" s="12">
        <v>52</v>
      </c>
      <c r="C80" s="12">
        <v>38</v>
      </c>
      <c r="D80" s="12"/>
      <c r="E80" s="12" t="s">
        <v>370</v>
      </c>
      <c r="F80" s="12" t="s">
        <v>371</v>
      </c>
      <c r="G80" s="13" t="s">
        <v>372</v>
      </c>
      <c r="H80" s="13"/>
      <c r="I80" s="12">
        <v>1</v>
      </c>
      <c r="J80" s="12"/>
      <c r="K80" s="12">
        <v>3002</v>
      </c>
      <c r="L80" s="13"/>
      <c r="M80" s="13"/>
      <c r="N80" s="12">
        <v>2</v>
      </c>
      <c r="O80" s="12"/>
      <c r="P80" s="12">
        <v>3</v>
      </c>
      <c r="Q80" s="12">
        <v>2</v>
      </c>
      <c r="R80" s="16" t="s">
        <v>152</v>
      </c>
      <c r="S80" s="12">
        <v>5000</v>
      </c>
      <c r="T80" s="12">
        <f t="shared" si="12"/>
        <v>52</v>
      </c>
      <c r="U80" s="12">
        <v>1</v>
      </c>
      <c r="V80" s="12"/>
      <c r="W80" s="12" t="s">
        <v>86</v>
      </c>
      <c r="X80" s="12" t="s">
        <v>336</v>
      </c>
      <c r="Y80" s="18">
        <v>1</v>
      </c>
      <c r="Z80"/>
      <c r="AA80"/>
      <c r="AB80"/>
    </row>
    <row r="81" s="1" customFormat="1" spans="1:28">
      <c r="A81" s="2">
        <f t="shared" si="11"/>
        <v>77</v>
      </c>
      <c r="B81" s="12">
        <v>53</v>
      </c>
      <c r="C81" s="12">
        <v>38</v>
      </c>
      <c r="D81" s="12"/>
      <c r="E81" s="12" t="s">
        <v>373</v>
      </c>
      <c r="F81" s="12" t="s">
        <v>374</v>
      </c>
      <c r="G81" s="13" t="s">
        <v>375</v>
      </c>
      <c r="H81" s="13"/>
      <c r="I81" s="12">
        <v>1</v>
      </c>
      <c r="J81" s="12"/>
      <c r="K81" s="12">
        <v>3002</v>
      </c>
      <c r="L81" s="13"/>
      <c r="M81" s="13"/>
      <c r="N81" s="12">
        <v>1</v>
      </c>
      <c r="O81" s="12"/>
      <c r="P81" s="12">
        <v>3</v>
      </c>
      <c r="Q81" s="12">
        <v>2</v>
      </c>
      <c r="R81" s="16" t="s">
        <v>152</v>
      </c>
      <c r="S81" s="12">
        <v>5000</v>
      </c>
      <c r="T81" s="12">
        <f t="shared" si="12"/>
        <v>53</v>
      </c>
      <c r="U81" s="12">
        <v>1</v>
      </c>
      <c r="V81" s="12"/>
      <c r="W81" s="12" t="s">
        <v>59</v>
      </c>
      <c r="X81" s="12" t="s">
        <v>336</v>
      </c>
      <c r="Y81" s="18">
        <v>1</v>
      </c>
      <c r="Z81"/>
      <c r="AA81"/>
      <c r="AB81"/>
    </row>
    <row r="82" s="1" customFormat="1" spans="1:28">
      <c r="A82" s="2">
        <f t="shared" si="11"/>
        <v>78</v>
      </c>
      <c r="B82" s="12">
        <v>54</v>
      </c>
      <c r="C82" s="12">
        <v>38</v>
      </c>
      <c r="D82" s="12"/>
      <c r="E82" s="12" t="s">
        <v>376</v>
      </c>
      <c r="F82" s="12" t="s">
        <v>377</v>
      </c>
      <c r="G82" s="13" t="s">
        <v>378</v>
      </c>
      <c r="H82" s="13"/>
      <c r="I82" s="12">
        <v>1</v>
      </c>
      <c r="J82" s="12"/>
      <c r="K82" s="12">
        <v>3002</v>
      </c>
      <c r="L82" s="13"/>
      <c r="M82" s="13"/>
      <c r="N82" s="12">
        <v>1</v>
      </c>
      <c r="O82" s="12"/>
      <c r="P82" s="12">
        <v>2</v>
      </c>
      <c r="Q82" s="12">
        <v>2</v>
      </c>
      <c r="R82" s="16" t="s">
        <v>109</v>
      </c>
      <c r="S82" s="12">
        <v>4000</v>
      </c>
      <c r="T82" s="12">
        <f t="shared" si="12"/>
        <v>54</v>
      </c>
      <c r="U82" s="12">
        <v>1</v>
      </c>
      <c r="V82" s="12"/>
      <c r="W82" s="12" t="s">
        <v>59</v>
      </c>
      <c r="X82" s="12" t="s">
        <v>336</v>
      </c>
      <c r="Y82" s="18">
        <v>1</v>
      </c>
      <c r="Z82"/>
      <c r="AA82"/>
      <c r="AB82"/>
    </row>
    <row r="83" spans="1:25">
      <c r="A83" s="2">
        <f t="shared" si="11"/>
        <v>79</v>
      </c>
      <c r="B83" s="12">
        <v>58</v>
      </c>
      <c r="C83" s="12">
        <v>42</v>
      </c>
      <c r="D83" s="12"/>
      <c r="E83" s="12" t="s">
        <v>379</v>
      </c>
      <c r="F83" s="12" t="s">
        <v>380</v>
      </c>
      <c r="G83" s="13" t="s">
        <v>381</v>
      </c>
      <c r="H83" s="13"/>
      <c r="I83" s="12">
        <v>1</v>
      </c>
      <c r="J83" s="12"/>
      <c r="K83" s="12">
        <v>3002</v>
      </c>
      <c r="L83" s="13"/>
      <c r="M83" s="13"/>
      <c r="N83" s="12">
        <v>1</v>
      </c>
      <c r="O83" s="12"/>
      <c r="P83" s="12">
        <v>2</v>
      </c>
      <c r="Q83" s="12">
        <v>2</v>
      </c>
      <c r="R83" s="16" t="s">
        <v>104</v>
      </c>
      <c r="S83" s="12">
        <v>5000</v>
      </c>
      <c r="T83" s="12">
        <f t="shared" si="12"/>
        <v>58</v>
      </c>
      <c r="U83" s="12">
        <v>1</v>
      </c>
      <c r="V83" s="12"/>
      <c r="W83" s="12" t="s">
        <v>59</v>
      </c>
      <c r="X83" s="12" t="s">
        <v>336</v>
      </c>
      <c r="Y83" s="18">
        <v>1</v>
      </c>
    </row>
    <row r="84" ht="13.95" customHeight="1" spans="1:25">
      <c r="A84" s="2">
        <f t="shared" si="11"/>
        <v>80</v>
      </c>
      <c r="B84" s="12">
        <v>59</v>
      </c>
      <c r="C84" s="12">
        <v>43</v>
      </c>
      <c r="D84" s="12"/>
      <c r="E84" s="12" t="s">
        <v>382</v>
      </c>
      <c r="F84" s="12" t="s">
        <v>383</v>
      </c>
      <c r="G84" s="13" t="s">
        <v>384</v>
      </c>
      <c r="H84" s="13"/>
      <c r="I84" s="12">
        <v>1</v>
      </c>
      <c r="J84" s="12"/>
      <c r="K84" s="12">
        <v>3002</v>
      </c>
      <c r="L84" s="13"/>
      <c r="M84" s="13"/>
      <c r="N84" s="12">
        <v>1</v>
      </c>
      <c r="O84" s="12"/>
      <c r="P84" s="12">
        <v>2</v>
      </c>
      <c r="Q84" s="12">
        <v>2</v>
      </c>
      <c r="R84" s="16" t="s">
        <v>109</v>
      </c>
      <c r="S84" s="12">
        <v>3500</v>
      </c>
      <c r="T84" s="12">
        <f t="shared" si="12"/>
        <v>59</v>
      </c>
      <c r="U84" s="12">
        <v>1</v>
      </c>
      <c r="V84" s="12"/>
      <c r="W84" s="12" t="s">
        <v>59</v>
      </c>
      <c r="X84" s="12" t="s">
        <v>336</v>
      </c>
      <c r="Y84" s="18">
        <v>1</v>
      </c>
    </row>
    <row r="85" ht="12.75" customHeight="1" spans="1:25">
      <c r="A85" s="2">
        <f t="shared" si="11"/>
        <v>81</v>
      </c>
      <c r="B85" s="12">
        <v>60</v>
      </c>
      <c r="C85" s="12">
        <v>43</v>
      </c>
      <c r="D85" s="12"/>
      <c r="E85" s="12" t="s">
        <v>385</v>
      </c>
      <c r="F85" s="12" t="s">
        <v>386</v>
      </c>
      <c r="G85" s="13" t="s">
        <v>387</v>
      </c>
      <c r="H85" s="13"/>
      <c r="I85" s="12">
        <v>1</v>
      </c>
      <c r="J85" s="12"/>
      <c r="K85" s="12">
        <v>3002</v>
      </c>
      <c r="L85" s="13"/>
      <c r="M85" s="13"/>
      <c r="N85" s="12">
        <v>2</v>
      </c>
      <c r="O85" s="12"/>
      <c r="P85" s="12">
        <v>2</v>
      </c>
      <c r="Q85" s="12">
        <v>2</v>
      </c>
      <c r="R85" s="16" t="s">
        <v>162</v>
      </c>
      <c r="S85" s="12">
        <v>7000</v>
      </c>
      <c r="T85" s="12">
        <f t="shared" si="12"/>
        <v>60</v>
      </c>
      <c r="U85" s="12">
        <v>1</v>
      </c>
      <c r="V85" s="12"/>
      <c r="W85" s="12" t="s">
        <v>86</v>
      </c>
      <c r="X85" s="12" t="s">
        <v>336</v>
      </c>
      <c r="Y85" s="18">
        <v>1</v>
      </c>
    </row>
    <row r="86" s="1" customFormat="1" spans="1:28">
      <c r="A86" s="2">
        <f t="shared" ref="A86:A95" si="13">ROW()-4</f>
        <v>82</v>
      </c>
      <c r="B86" s="12">
        <v>61</v>
      </c>
      <c r="C86" s="12">
        <v>43</v>
      </c>
      <c r="D86" s="12"/>
      <c r="E86" s="12" t="s">
        <v>135</v>
      </c>
      <c r="F86" s="12" t="s">
        <v>388</v>
      </c>
      <c r="G86" s="13" t="s">
        <v>389</v>
      </c>
      <c r="H86" s="13"/>
      <c r="I86" s="12">
        <v>1</v>
      </c>
      <c r="J86" s="12"/>
      <c r="K86" s="12">
        <v>3002</v>
      </c>
      <c r="L86" s="13"/>
      <c r="M86" s="13"/>
      <c r="N86" s="12">
        <v>3</v>
      </c>
      <c r="O86" s="12"/>
      <c r="P86" s="12">
        <v>2</v>
      </c>
      <c r="Q86" s="12">
        <v>2</v>
      </c>
      <c r="R86" s="16" t="s">
        <v>390</v>
      </c>
      <c r="S86" s="12">
        <v>12000</v>
      </c>
      <c r="T86" s="12">
        <f t="shared" si="12"/>
        <v>61</v>
      </c>
      <c r="U86" s="12">
        <v>1</v>
      </c>
      <c r="V86" s="12"/>
      <c r="W86" s="12" t="s">
        <v>71</v>
      </c>
      <c r="X86" s="12" t="s">
        <v>336</v>
      </c>
      <c r="Y86" s="18">
        <v>1</v>
      </c>
      <c r="Z86"/>
      <c r="AA86"/>
      <c r="AB86"/>
    </row>
    <row r="87" s="1" customFormat="1" spans="1:28">
      <c r="A87" s="2">
        <f t="shared" si="13"/>
        <v>83</v>
      </c>
      <c r="B87" s="12">
        <v>62</v>
      </c>
      <c r="C87" s="12">
        <v>44</v>
      </c>
      <c r="D87" s="12"/>
      <c r="E87" s="12" t="s">
        <v>391</v>
      </c>
      <c r="F87" s="12" t="s">
        <v>392</v>
      </c>
      <c r="G87" s="13" t="s">
        <v>393</v>
      </c>
      <c r="H87" s="13"/>
      <c r="I87" s="12">
        <v>1</v>
      </c>
      <c r="J87" s="12"/>
      <c r="K87" s="12">
        <v>3002</v>
      </c>
      <c r="L87" s="13"/>
      <c r="M87" s="13"/>
      <c r="N87" s="12">
        <v>3</v>
      </c>
      <c r="O87" s="12"/>
      <c r="P87" s="12">
        <v>2</v>
      </c>
      <c r="Q87" s="12">
        <v>1</v>
      </c>
      <c r="R87" s="16" t="s">
        <v>85</v>
      </c>
      <c r="S87" s="12">
        <v>3000</v>
      </c>
      <c r="T87" s="12">
        <f t="shared" si="12"/>
        <v>62</v>
      </c>
      <c r="U87" s="12">
        <v>1</v>
      </c>
      <c r="V87" s="12"/>
      <c r="W87" s="12" t="s">
        <v>71</v>
      </c>
      <c r="X87" s="12" t="s">
        <v>336</v>
      </c>
      <c r="Y87" s="18">
        <v>1</v>
      </c>
      <c r="Z87"/>
      <c r="AA87"/>
      <c r="AB87"/>
    </row>
    <row r="88" s="1" customFormat="1" spans="1:28">
      <c r="A88" s="2">
        <f t="shared" si="13"/>
        <v>84</v>
      </c>
      <c r="B88" s="12">
        <v>63</v>
      </c>
      <c r="C88" s="12">
        <v>45</v>
      </c>
      <c r="D88" s="12"/>
      <c r="E88" s="12" t="s">
        <v>394</v>
      </c>
      <c r="F88" s="12" t="s">
        <v>395</v>
      </c>
      <c r="G88" s="13" t="s">
        <v>396</v>
      </c>
      <c r="H88" s="13"/>
      <c r="I88" s="12">
        <v>1</v>
      </c>
      <c r="J88" s="12"/>
      <c r="K88" s="12">
        <v>3002</v>
      </c>
      <c r="L88" s="13"/>
      <c r="M88" s="13"/>
      <c r="N88" s="12">
        <v>3</v>
      </c>
      <c r="O88" s="12"/>
      <c r="P88" s="12">
        <v>2</v>
      </c>
      <c r="Q88" s="12">
        <v>2</v>
      </c>
      <c r="R88" s="16" t="s">
        <v>292</v>
      </c>
      <c r="S88" s="12">
        <v>7000</v>
      </c>
      <c r="T88" s="12">
        <f t="shared" si="12"/>
        <v>63</v>
      </c>
      <c r="U88" s="12">
        <v>1</v>
      </c>
      <c r="V88" s="12"/>
      <c r="W88" s="12" t="s">
        <v>71</v>
      </c>
      <c r="X88" s="12" t="s">
        <v>336</v>
      </c>
      <c r="Y88" s="18">
        <v>1</v>
      </c>
      <c r="Z88"/>
      <c r="AA88"/>
      <c r="AB88"/>
    </row>
    <row r="89" s="1" customFormat="1" spans="1:28">
      <c r="A89" s="2">
        <f t="shared" si="13"/>
        <v>85</v>
      </c>
      <c r="B89" s="12">
        <v>64</v>
      </c>
      <c r="C89" s="12">
        <v>45</v>
      </c>
      <c r="D89" s="12"/>
      <c r="E89" s="12" t="s">
        <v>397</v>
      </c>
      <c r="F89" s="12" t="s">
        <v>398</v>
      </c>
      <c r="G89" s="13" t="s">
        <v>399</v>
      </c>
      <c r="H89" s="13"/>
      <c r="I89" s="12">
        <v>1</v>
      </c>
      <c r="J89" s="12"/>
      <c r="K89" s="12">
        <v>3002</v>
      </c>
      <c r="L89" s="13"/>
      <c r="M89" s="13"/>
      <c r="N89" s="12">
        <v>1</v>
      </c>
      <c r="O89" s="12"/>
      <c r="P89" s="12">
        <v>2</v>
      </c>
      <c r="Q89" s="12">
        <v>2</v>
      </c>
      <c r="R89" s="16" t="s">
        <v>76</v>
      </c>
      <c r="S89" s="12">
        <v>5500</v>
      </c>
      <c r="T89" s="12">
        <f t="shared" si="12"/>
        <v>64</v>
      </c>
      <c r="U89" s="12">
        <v>1</v>
      </c>
      <c r="V89" s="12"/>
      <c r="W89" s="12" t="s">
        <v>59</v>
      </c>
      <c r="X89" s="12" t="s">
        <v>336</v>
      </c>
      <c r="Y89" s="18">
        <v>1</v>
      </c>
      <c r="Z89"/>
      <c r="AA89"/>
      <c r="AB89"/>
    </row>
    <row r="90" s="1" customFormat="1" ht="14.1" customHeight="1" spans="1:28">
      <c r="A90" s="2">
        <f t="shared" si="13"/>
        <v>86</v>
      </c>
      <c r="B90" s="12">
        <v>65</v>
      </c>
      <c r="C90" s="12">
        <v>46</v>
      </c>
      <c r="D90" s="12"/>
      <c r="E90" s="12" t="s">
        <v>400</v>
      </c>
      <c r="F90" s="12" t="s">
        <v>401</v>
      </c>
      <c r="G90" s="13" t="s">
        <v>402</v>
      </c>
      <c r="H90" s="13"/>
      <c r="I90" s="12">
        <v>1</v>
      </c>
      <c r="J90" s="12"/>
      <c r="K90" s="12">
        <v>3002</v>
      </c>
      <c r="L90" s="13"/>
      <c r="M90" s="13"/>
      <c r="N90" s="12">
        <v>2</v>
      </c>
      <c r="O90" s="12"/>
      <c r="P90" s="12">
        <v>2</v>
      </c>
      <c r="Q90" s="12">
        <v>2</v>
      </c>
      <c r="R90" s="16" t="s">
        <v>157</v>
      </c>
      <c r="S90" s="12">
        <v>5000</v>
      </c>
      <c r="T90" s="12">
        <f t="shared" si="12"/>
        <v>65</v>
      </c>
      <c r="U90" s="12">
        <v>1</v>
      </c>
      <c r="V90" s="12"/>
      <c r="W90" s="12" t="s">
        <v>86</v>
      </c>
      <c r="X90" s="12" t="s">
        <v>336</v>
      </c>
      <c r="Y90" s="18">
        <v>1</v>
      </c>
      <c r="Z90"/>
      <c r="AA90"/>
      <c r="AB90"/>
    </row>
    <row r="91" s="1" customFormat="1" ht="14.1" customHeight="1" spans="1:28">
      <c r="A91" s="2">
        <f t="shared" si="13"/>
        <v>87</v>
      </c>
      <c r="B91" s="12">
        <v>66</v>
      </c>
      <c r="C91" s="12">
        <v>47</v>
      </c>
      <c r="D91" s="12"/>
      <c r="E91" s="12" t="s">
        <v>403</v>
      </c>
      <c r="F91" s="12" t="s">
        <v>404</v>
      </c>
      <c r="G91" s="13" t="s">
        <v>405</v>
      </c>
      <c r="H91" s="13"/>
      <c r="I91" s="12">
        <v>1</v>
      </c>
      <c r="J91" s="12"/>
      <c r="K91" s="12">
        <v>3002</v>
      </c>
      <c r="L91" s="13"/>
      <c r="M91" s="13"/>
      <c r="N91" s="12">
        <v>3</v>
      </c>
      <c r="O91" s="12"/>
      <c r="P91" s="12">
        <v>2</v>
      </c>
      <c r="Q91" s="12">
        <v>2</v>
      </c>
      <c r="R91" s="16" t="s">
        <v>195</v>
      </c>
      <c r="S91" s="12">
        <v>15000</v>
      </c>
      <c r="T91" s="12">
        <f t="shared" si="12"/>
        <v>66</v>
      </c>
      <c r="U91" s="12">
        <v>1</v>
      </c>
      <c r="V91" s="12"/>
      <c r="W91" s="12" t="s">
        <v>71</v>
      </c>
      <c r="X91" s="12" t="s">
        <v>336</v>
      </c>
      <c r="Y91" s="18">
        <v>1</v>
      </c>
      <c r="Z91"/>
      <c r="AA91"/>
      <c r="AB91"/>
    </row>
    <row r="92" s="1" customFormat="1" ht="14.1" customHeight="1" spans="1:28">
      <c r="A92" s="2">
        <f t="shared" si="13"/>
        <v>88</v>
      </c>
      <c r="B92" s="12">
        <v>67</v>
      </c>
      <c r="C92" s="12">
        <v>48</v>
      </c>
      <c r="D92" s="12"/>
      <c r="E92" s="12" t="s">
        <v>406</v>
      </c>
      <c r="F92" s="12" t="s">
        <v>407</v>
      </c>
      <c r="G92" s="13" t="s">
        <v>408</v>
      </c>
      <c r="H92" s="13"/>
      <c r="I92" s="12">
        <v>1</v>
      </c>
      <c r="J92" s="12"/>
      <c r="K92" s="12">
        <v>3002</v>
      </c>
      <c r="L92" s="13"/>
      <c r="M92" s="13"/>
      <c r="N92" s="12">
        <v>1</v>
      </c>
      <c r="O92" s="12"/>
      <c r="P92" s="12">
        <v>2</v>
      </c>
      <c r="Q92" s="12">
        <v>2</v>
      </c>
      <c r="R92" s="16" t="s">
        <v>85</v>
      </c>
      <c r="S92" s="12">
        <v>5000</v>
      </c>
      <c r="T92" s="12">
        <f t="shared" si="12"/>
        <v>67</v>
      </c>
      <c r="U92" s="12">
        <v>1</v>
      </c>
      <c r="V92" s="12"/>
      <c r="W92" s="16" t="s">
        <v>59</v>
      </c>
      <c r="X92" s="12" t="s">
        <v>336</v>
      </c>
      <c r="Y92" s="18">
        <v>1</v>
      </c>
      <c r="Z92"/>
      <c r="AA92"/>
      <c r="AB92"/>
    </row>
    <row r="93" s="1" customFormat="1" ht="14.1" customHeight="1" spans="1:28">
      <c r="A93" s="2">
        <f t="shared" si="13"/>
        <v>89</v>
      </c>
      <c r="B93" s="12">
        <v>72</v>
      </c>
      <c r="C93" s="12">
        <v>52</v>
      </c>
      <c r="D93" s="12"/>
      <c r="E93" s="12">
        <v>1000</v>
      </c>
      <c r="F93" s="12" t="s">
        <v>409</v>
      </c>
      <c r="G93" s="13" t="s">
        <v>410</v>
      </c>
      <c r="H93" s="13" t="s">
        <v>411</v>
      </c>
      <c r="I93" s="12">
        <v>1</v>
      </c>
      <c r="J93" s="12"/>
      <c r="K93" s="12">
        <v>3002</v>
      </c>
      <c r="L93" s="13"/>
      <c r="M93" s="13"/>
      <c r="N93" s="12">
        <v>4</v>
      </c>
      <c r="O93" s="12"/>
      <c r="P93" s="12">
        <v>3</v>
      </c>
      <c r="Q93" s="12">
        <v>1</v>
      </c>
      <c r="R93" s="16" t="s">
        <v>162</v>
      </c>
      <c r="S93" s="12">
        <v>2500</v>
      </c>
      <c r="T93" s="12">
        <f t="shared" si="12"/>
        <v>72</v>
      </c>
      <c r="U93" s="12">
        <v>1</v>
      </c>
      <c r="V93" s="12"/>
      <c r="W93" s="16" t="s">
        <v>163</v>
      </c>
      <c r="X93" s="12" t="s">
        <v>336</v>
      </c>
      <c r="Y93" s="18">
        <v>1</v>
      </c>
      <c r="Z93"/>
      <c r="AA93"/>
      <c r="AB93"/>
    </row>
    <row r="94" s="1" customFormat="1" ht="28" spans="1:28">
      <c r="A94" s="2">
        <f t="shared" si="13"/>
        <v>90</v>
      </c>
      <c r="B94" s="12">
        <v>85</v>
      </c>
      <c r="C94" s="12">
        <v>55</v>
      </c>
      <c r="D94" s="12"/>
      <c r="E94" s="12" t="s">
        <v>241</v>
      </c>
      <c r="F94" s="12" t="s">
        <v>412</v>
      </c>
      <c r="G94" s="13" t="s">
        <v>413</v>
      </c>
      <c r="H94" s="13" t="s">
        <v>414</v>
      </c>
      <c r="I94" s="12">
        <v>1</v>
      </c>
      <c r="J94" s="12"/>
      <c r="K94" s="12">
        <v>3002</v>
      </c>
      <c r="L94" s="13"/>
      <c r="M94" s="13"/>
      <c r="N94" s="12">
        <v>1</v>
      </c>
      <c r="O94" s="12"/>
      <c r="P94" s="12">
        <v>2</v>
      </c>
      <c r="Q94" s="12">
        <v>2</v>
      </c>
      <c r="R94" s="16" t="s">
        <v>162</v>
      </c>
      <c r="S94" s="12">
        <v>5000</v>
      </c>
      <c r="T94" s="12">
        <f t="shared" si="12"/>
        <v>85</v>
      </c>
      <c r="U94" s="12">
        <v>1</v>
      </c>
      <c r="V94" s="12"/>
      <c r="W94" s="16" t="s">
        <v>59</v>
      </c>
      <c r="X94" s="12" t="s">
        <v>60</v>
      </c>
      <c r="Y94" s="18">
        <v>1</v>
      </c>
      <c r="Z94"/>
      <c r="AA94"/>
      <c r="AB94"/>
    </row>
    <row r="95" s="1" customFormat="1" ht="14.1" customHeight="1" spans="1:28">
      <c r="A95" s="2">
        <f t="shared" si="13"/>
        <v>91</v>
      </c>
      <c r="B95" s="12">
        <v>96</v>
      </c>
      <c r="C95" s="12">
        <v>49</v>
      </c>
      <c r="D95" s="12"/>
      <c r="E95" s="12" t="s">
        <v>415</v>
      </c>
      <c r="F95" s="12" t="s">
        <v>416</v>
      </c>
      <c r="G95" s="13" t="s">
        <v>417</v>
      </c>
      <c r="H95" s="13" t="s">
        <v>117</v>
      </c>
      <c r="I95" s="12"/>
      <c r="J95" s="12"/>
      <c r="K95" s="12">
        <v>3002</v>
      </c>
      <c r="L95" s="13"/>
      <c r="M95" s="13"/>
      <c r="N95" s="12">
        <v>1</v>
      </c>
      <c r="O95" s="12"/>
      <c r="P95" s="12">
        <v>2</v>
      </c>
      <c r="Q95" s="12">
        <v>2</v>
      </c>
      <c r="R95" s="16" t="s">
        <v>70</v>
      </c>
      <c r="S95" s="12">
        <v>5000</v>
      </c>
      <c r="T95" s="12">
        <f t="shared" si="12"/>
        <v>96</v>
      </c>
      <c r="U95" s="12">
        <v>1</v>
      </c>
      <c r="V95" s="12"/>
      <c r="W95" s="16" t="s">
        <v>59</v>
      </c>
      <c r="X95" s="12" t="s">
        <v>60</v>
      </c>
      <c r="Y95" s="18">
        <v>1</v>
      </c>
      <c r="Z95"/>
      <c r="AA95"/>
      <c r="AB95"/>
    </row>
    <row r="96" s="1" customFormat="1" ht="13.8" customHeight="1" spans="1:28">
      <c r="A96" s="2">
        <f t="shared" ref="A96:A106" si="14">ROW()-4</f>
        <v>92</v>
      </c>
      <c r="B96" s="14">
        <v>1001</v>
      </c>
      <c r="C96" s="14">
        <v>9</v>
      </c>
      <c r="D96" s="14"/>
      <c r="E96" s="14" t="s">
        <v>418</v>
      </c>
      <c r="F96" s="14" t="s">
        <v>111</v>
      </c>
      <c r="G96" s="15" t="s">
        <v>419</v>
      </c>
      <c r="H96" s="15" t="s">
        <v>113</v>
      </c>
      <c r="I96" s="15"/>
      <c r="J96" s="14"/>
      <c r="K96" s="14">
        <v>4013</v>
      </c>
      <c r="L96" s="15">
        <v>25</v>
      </c>
      <c r="M96" s="15"/>
      <c r="N96" s="14">
        <v>2</v>
      </c>
      <c r="O96" s="14"/>
      <c r="P96" s="14">
        <v>3</v>
      </c>
      <c r="Q96" s="14">
        <v>3</v>
      </c>
      <c r="R96" s="17" t="s">
        <v>162</v>
      </c>
      <c r="S96" s="14">
        <v>100</v>
      </c>
      <c r="T96" s="14">
        <v>13</v>
      </c>
      <c r="U96" s="14">
        <v>1</v>
      </c>
      <c r="V96" s="14"/>
      <c r="W96" s="14" t="s">
        <v>86</v>
      </c>
      <c r="X96" s="14" t="s">
        <v>420</v>
      </c>
      <c r="Y96" s="14">
        <v>1</v>
      </c>
      <c r="Z96"/>
      <c r="AA96"/>
      <c r="AB96"/>
    </row>
    <row r="97" s="1" customFormat="1" ht="14.1" customHeight="1" spans="1:28">
      <c r="A97" s="2">
        <f t="shared" si="14"/>
        <v>93</v>
      </c>
      <c r="B97" s="14">
        <v>1002</v>
      </c>
      <c r="C97" s="14">
        <v>34</v>
      </c>
      <c r="D97" s="14"/>
      <c r="E97" s="14" t="s">
        <v>224</v>
      </c>
      <c r="F97" s="14" t="s">
        <v>225</v>
      </c>
      <c r="G97" s="15" t="s">
        <v>421</v>
      </c>
      <c r="H97" s="15" t="s">
        <v>227</v>
      </c>
      <c r="I97" s="14">
        <v>1</v>
      </c>
      <c r="J97" s="14"/>
      <c r="K97" s="14">
        <v>4011</v>
      </c>
      <c r="L97" s="15"/>
      <c r="M97" s="15"/>
      <c r="N97" s="14">
        <v>4</v>
      </c>
      <c r="O97" s="14"/>
      <c r="P97" s="14">
        <v>3</v>
      </c>
      <c r="Q97" s="14">
        <v>1</v>
      </c>
      <c r="R97" s="17" t="s">
        <v>422</v>
      </c>
      <c r="S97" s="14">
        <v>100</v>
      </c>
      <c r="T97" s="14">
        <v>98</v>
      </c>
      <c r="U97" s="14">
        <v>1</v>
      </c>
      <c r="V97" s="14"/>
      <c r="W97" s="14" t="s">
        <v>163</v>
      </c>
      <c r="X97" s="14" t="s">
        <v>420</v>
      </c>
      <c r="Y97" s="14">
        <v>1</v>
      </c>
      <c r="Z97"/>
      <c r="AA97"/>
      <c r="AB97"/>
    </row>
    <row r="98" s="1" customFormat="1" ht="14.1" customHeight="1" spans="1:28">
      <c r="A98" s="2">
        <f t="shared" si="14"/>
        <v>94</v>
      </c>
      <c r="B98" s="14">
        <v>1003</v>
      </c>
      <c r="C98" s="14">
        <v>33</v>
      </c>
      <c r="D98" s="14"/>
      <c r="E98" s="14" t="s">
        <v>423</v>
      </c>
      <c r="F98" s="14" t="s">
        <v>424</v>
      </c>
      <c r="G98" s="15" t="s">
        <v>425</v>
      </c>
      <c r="H98" s="15" t="s">
        <v>426</v>
      </c>
      <c r="I98" s="15">
        <v>1</v>
      </c>
      <c r="J98" s="14"/>
      <c r="K98" s="14">
        <v>4009</v>
      </c>
      <c r="L98" s="15">
        <v>19</v>
      </c>
      <c r="M98" s="15"/>
      <c r="N98" s="14">
        <v>3</v>
      </c>
      <c r="O98" s="14"/>
      <c r="P98" s="14">
        <v>3</v>
      </c>
      <c r="Q98" s="14">
        <v>3</v>
      </c>
      <c r="R98" s="17" t="s">
        <v>427</v>
      </c>
      <c r="S98" s="14">
        <v>100</v>
      </c>
      <c r="T98" s="14">
        <v>1003</v>
      </c>
      <c r="U98" s="14">
        <v>1</v>
      </c>
      <c r="V98" s="14"/>
      <c r="W98" s="14" t="s">
        <v>71</v>
      </c>
      <c r="X98" s="14" t="s">
        <v>420</v>
      </c>
      <c r="Y98" s="14">
        <v>1</v>
      </c>
      <c r="Z98"/>
      <c r="AA98"/>
      <c r="AB98"/>
    </row>
    <row r="99" s="1" customFormat="1" ht="14.1" customHeight="1" spans="1:28">
      <c r="A99" s="2">
        <f t="shared" si="14"/>
        <v>95</v>
      </c>
      <c r="B99" s="14">
        <v>1004</v>
      </c>
      <c r="C99" s="14">
        <v>29</v>
      </c>
      <c r="D99" s="14"/>
      <c r="E99" s="14" t="s">
        <v>316</v>
      </c>
      <c r="F99" s="14" t="s">
        <v>317</v>
      </c>
      <c r="G99" s="15" t="s">
        <v>318</v>
      </c>
      <c r="H99" s="15" t="s">
        <v>319</v>
      </c>
      <c r="I99" s="14">
        <v>1</v>
      </c>
      <c r="J99" s="14"/>
      <c r="K99" s="14">
        <v>3002</v>
      </c>
      <c r="L99" s="15">
        <v>1</v>
      </c>
      <c r="M99" s="15"/>
      <c r="N99" s="14">
        <v>4</v>
      </c>
      <c r="O99" s="14"/>
      <c r="P99" s="14">
        <v>2</v>
      </c>
      <c r="Q99" s="14">
        <v>1</v>
      </c>
      <c r="R99" s="17" t="s">
        <v>320</v>
      </c>
      <c r="S99" s="14">
        <v>5000</v>
      </c>
      <c r="T99" s="14">
        <v>2018</v>
      </c>
      <c r="U99" s="14">
        <v>1</v>
      </c>
      <c r="V99" s="14"/>
      <c r="W99" s="14" t="s">
        <v>163</v>
      </c>
      <c r="X99" s="14" t="s">
        <v>420</v>
      </c>
      <c r="Y99" s="14">
        <v>1</v>
      </c>
      <c r="Z99"/>
      <c r="AA99"/>
      <c r="AB99"/>
    </row>
    <row r="100" s="1" customFormat="1" ht="14.1" customHeight="1" spans="1:28">
      <c r="A100" s="2">
        <f t="shared" si="14"/>
        <v>96</v>
      </c>
      <c r="B100" s="14">
        <v>1005</v>
      </c>
      <c r="C100" s="14">
        <v>53</v>
      </c>
      <c r="D100" s="14"/>
      <c r="E100" s="14" t="s">
        <v>329</v>
      </c>
      <c r="F100" s="14" t="s">
        <v>330</v>
      </c>
      <c r="G100" s="15" t="s">
        <v>331</v>
      </c>
      <c r="H100" s="15" t="s">
        <v>332</v>
      </c>
      <c r="I100" s="15">
        <v>1</v>
      </c>
      <c r="J100" s="14"/>
      <c r="K100" s="14">
        <v>3002</v>
      </c>
      <c r="L100" s="15">
        <v>3</v>
      </c>
      <c r="M100" s="15"/>
      <c r="N100" s="14">
        <v>4</v>
      </c>
      <c r="O100" s="14"/>
      <c r="P100" s="14">
        <v>2</v>
      </c>
      <c r="Q100" s="14">
        <v>1</v>
      </c>
      <c r="R100" s="17" t="s">
        <v>320</v>
      </c>
      <c r="S100" s="14">
        <v>5000</v>
      </c>
      <c r="T100" s="14">
        <v>2021</v>
      </c>
      <c r="U100" s="14">
        <v>1</v>
      </c>
      <c r="V100" s="14"/>
      <c r="W100" s="14" t="s">
        <v>163</v>
      </c>
      <c r="X100" s="14" t="s">
        <v>420</v>
      </c>
      <c r="Y100" s="14">
        <v>1</v>
      </c>
      <c r="Z100"/>
      <c r="AA100"/>
      <c r="AB100"/>
    </row>
    <row r="101" s="1" customFormat="1" ht="14.1" customHeight="1" spans="1:28">
      <c r="A101" s="2">
        <f t="shared" si="14"/>
        <v>97</v>
      </c>
      <c r="B101" s="14">
        <v>1006</v>
      </c>
      <c r="C101" s="14">
        <v>29</v>
      </c>
      <c r="D101" s="14"/>
      <c r="E101" s="14" t="s">
        <v>428</v>
      </c>
      <c r="F101" s="14" t="s">
        <v>172</v>
      </c>
      <c r="G101" s="15" t="s">
        <v>173</v>
      </c>
      <c r="H101" s="15" t="s">
        <v>174</v>
      </c>
      <c r="I101" s="15">
        <v>1</v>
      </c>
      <c r="J101" s="14"/>
      <c r="K101" s="14">
        <v>3002</v>
      </c>
      <c r="L101" s="15">
        <v>1</v>
      </c>
      <c r="M101" s="15"/>
      <c r="N101" s="14">
        <v>2</v>
      </c>
      <c r="O101" s="14"/>
      <c r="P101" s="14">
        <v>2</v>
      </c>
      <c r="Q101" s="14">
        <v>3</v>
      </c>
      <c r="R101" s="17" t="s">
        <v>162</v>
      </c>
      <c r="S101" s="14">
        <v>3000</v>
      </c>
      <c r="T101" s="14">
        <v>41</v>
      </c>
      <c r="U101" s="14">
        <v>1</v>
      </c>
      <c r="V101" s="14"/>
      <c r="W101" s="14" t="s">
        <v>59</v>
      </c>
      <c r="X101" s="14" t="s">
        <v>420</v>
      </c>
      <c r="Y101" s="14">
        <v>1</v>
      </c>
      <c r="Z101"/>
      <c r="AA101"/>
      <c r="AB101"/>
    </row>
    <row r="102" s="1" customFormat="1" ht="14.1" customHeight="1" spans="1:28">
      <c r="A102" s="2">
        <f t="shared" si="14"/>
        <v>98</v>
      </c>
      <c r="B102" s="14">
        <v>1007</v>
      </c>
      <c r="C102" s="14">
        <v>29</v>
      </c>
      <c r="D102" s="14"/>
      <c r="E102" s="14" t="s">
        <v>428</v>
      </c>
      <c r="F102" s="14" t="s">
        <v>307</v>
      </c>
      <c r="G102" s="15" t="s">
        <v>308</v>
      </c>
      <c r="H102" s="15" t="s">
        <v>309</v>
      </c>
      <c r="I102" s="15">
        <v>1</v>
      </c>
      <c r="J102" s="14"/>
      <c r="K102" s="14">
        <v>3002</v>
      </c>
      <c r="L102" s="15">
        <v>1</v>
      </c>
      <c r="M102" s="15"/>
      <c r="N102" s="14">
        <v>2</v>
      </c>
      <c r="O102" s="14"/>
      <c r="P102" s="14">
        <v>2</v>
      </c>
      <c r="Q102" s="14">
        <v>2</v>
      </c>
      <c r="R102" s="17" t="s">
        <v>85</v>
      </c>
      <c r="S102" s="14">
        <v>3000</v>
      </c>
      <c r="T102" s="14">
        <v>2016</v>
      </c>
      <c r="U102" s="14">
        <v>1</v>
      </c>
      <c r="V102" s="14"/>
      <c r="W102" s="14" t="s">
        <v>86</v>
      </c>
      <c r="X102" s="14" t="s">
        <v>420</v>
      </c>
      <c r="Y102" s="14">
        <v>1</v>
      </c>
      <c r="Z102"/>
      <c r="AA102"/>
      <c r="AB102"/>
    </row>
    <row r="103" s="1" customFormat="1" ht="14.1" customHeight="1" spans="1:28">
      <c r="A103" s="2">
        <f t="shared" si="14"/>
        <v>99</v>
      </c>
      <c r="B103" s="14">
        <v>1008</v>
      </c>
      <c r="C103" s="14">
        <v>12</v>
      </c>
      <c r="D103" s="14"/>
      <c r="E103" s="14" t="s">
        <v>429</v>
      </c>
      <c r="F103" s="14" t="s">
        <v>271</v>
      </c>
      <c r="G103" s="15" t="s">
        <v>430</v>
      </c>
      <c r="H103" s="15" t="s">
        <v>431</v>
      </c>
      <c r="I103" s="15"/>
      <c r="J103" s="14"/>
      <c r="K103" s="14">
        <v>3002</v>
      </c>
      <c r="L103" s="15">
        <v>26</v>
      </c>
      <c r="M103" s="15"/>
      <c r="N103" s="14">
        <v>3</v>
      </c>
      <c r="O103" s="14"/>
      <c r="P103" s="14">
        <v>2</v>
      </c>
      <c r="Q103" s="14">
        <v>3</v>
      </c>
      <c r="R103" s="17" t="s">
        <v>104</v>
      </c>
      <c r="S103" s="14">
        <v>3000</v>
      </c>
      <c r="T103" s="14">
        <v>2008</v>
      </c>
      <c r="U103" s="14">
        <v>1</v>
      </c>
      <c r="V103" s="14"/>
      <c r="W103" s="14" t="s">
        <v>71</v>
      </c>
      <c r="X103" s="14" t="s">
        <v>420</v>
      </c>
      <c r="Y103" s="14">
        <v>1</v>
      </c>
      <c r="Z103"/>
      <c r="AA103"/>
      <c r="AB103"/>
    </row>
    <row r="104" s="1" customFormat="1" ht="14.1" customHeight="1" spans="1:28">
      <c r="A104" s="2">
        <f t="shared" si="14"/>
        <v>100</v>
      </c>
      <c r="B104" s="14">
        <v>1009</v>
      </c>
      <c r="C104" s="14">
        <v>13</v>
      </c>
      <c r="D104" s="14"/>
      <c r="E104" s="14" t="s">
        <v>279</v>
      </c>
      <c r="F104" s="14" t="s">
        <v>280</v>
      </c>
      <c r="G104" s="15" t="s">
        <v>281</v>
      </c>
      <c r="H104" s="15" t="s">
        <v>282</v>
      </c>
      <c r="I104" s="15">
        <v>1</v>
      </c>
      <c r="J104" s="14"/>
      <c r="K104" s="14">
        <v>4018</v>
      </c>
      <c r="L104" s="15"/>
      <c r="M104" s="15"/>
      <c r="N104" s="14">
        <v>4</v>
      </c>
      <c r="O104" s="14"/>
      <c r="P104" s="14">
        <v>3</v>
      </c>
      <c r="Q104" s="14">
        <v>1</v>
      </c>
      <c r="R104" s="17" t="s">
        <v>427</v>
      </c>
      <c r="S104" s="14">
        <v>15000</v>
      </c>
      <c r="T104" s="14">
        <v>2010</v>
      </c>
      <c r="U104" s="14">
        <v>1</v>
      </c>
      <c r="V104" s="14"/>
      <c r="W104" s="14" t="s">
        <v>163</v>
      </c>
      <c r="X104" s="14" t="s">
        <v>420</v>
      </c>
      <c r="Y104" s="14">
        <v>1</v>
      </c>
      <c r="Z104"/>
      <c r="AA104"/>
      <c r="AB104"/>
    </row>
    <row r="105" ht="13.95" customHeight="1" spans="1:25">
      <c r="A105" s="2">
        <f t="shared" si="14"/>
        <v>101</v>
      </c>
      <c r="B105" s="2">
        <v>3001</v>
      </c>
      <c r="C105" s="2">
        <v>23</v>
      </c>
      <c r="D105" s="2"/>
      <c r="E105" s="2" t="s">
        <v>221</v>
      </c>
      <c r="F105" s="2" t="s">
        <v>149</v>
      </c>
      <c r="G105" s="5" t="s">
        <v>432</v>
      </c>
      <c r="H105" s="5" t="s">
        <v>433</v>
      </c>
      <c r="I105" s="2">
        <v>1</v>
      </c>
      <c r="J105" s="2"/>
      <c r="K105" s="2">
        <v>3002</v>
      </c>
      <c r="L105" s="5">
        <v>8</v>
      </c>
      <c r="M105" s="5"/>
      <c r="N105" s="2">
        <v>2</v>
      </c>
      <c r="O105" s="2"/>
      <c r="P105" s="2">
        <v>2</v>
      </c>
      <c r="Q105" s="2">
        <v>3</v>
      </c>
      <c r="R105" s="10" t="s">
        <v>152</v>
      </c>
      <c r="S105" s="2">
        <v>3000</v>
      </c>
      <c r="T105" s="2">
        <v>34</v>
      </c>
      <c r="U105" s="2">
        <v>1</v>
      </c>
      <c r="V105" s="2"/>
      <c r="W105" s="2" t="s">
        <v>86</v>
      </c>
      <c r="X105" s="2" t="s">
        <v>60</v>
      </c>
      <c r="Y105" s="2">
        <v>1</v>
      </c>
    </row>
    <row r="106" ht="28" spans="1:25">
      <c r="A106" s="2">
        <f t="shared" si="14"/>
        <v>102</v>
      </c>
      <c r="B106" s="2">
        <v>3002</v>
      </c>
      <c r="C106" s="2">
        <v>23</v>
      </c>
      <c r="D106" s="2"/>
      <c r="E106" s="2" t="s">
        <v>434</v>
      </c>
      <c r="F106" s="2" t="s">
        <v>285</v>
      </c>
      <c r="G106" s="5" t="s">
        <v>435</v>
      </c>
      <c r="H106" s="5" t="s">
        <v>436</v>
      </c>
      <c r="I106" s="2">
        <v>1</v>
      </c>
      <c r="J106" s="2"/>
      <c r="K106" s="2">
        <v>4007</v>
      </c>
      <c r="L106" s="5">
        <v>8</v>
      </c>
      <c r="M106" s="5"/>
      <c r="N106" s="2">
        <v>3</v>
      </c>
      <c r="O106" s="2"/>
      <c r="P106" s="2">
        <v>2</v>
      </c>
      <c r="Q106" s="2">
        <v>3</v>
      </c>
      <c r="R106" s="10" t="s">
        <v>162</v>
      </c>
      <c r="S106" s="2">
        <v>5000</v>
      </c>
      <c r="T106" s="2">
        <v>2011</v>
      </c>
      <c r="U106" s="2">
        <v>1</v>
      </c>
      <c r="V106" s="2"/>
      <c r="W106" s="2" t="s">
        <v>71</v>
      </c>
      <c r="X106" s="2" t="s">
        <v>60</v>
      </c>
      <c r="Y106" s="2">
        <v>1</v>
      </c>
    </row>
    <row r="107" ht="28" spans="1:25">
      <c r="A107" s="2">
        <f t="shared" ref="A107:A116" si="15">ROW()-4</f>
        <v>103</v>
      </c>
      <c r="B107" s="2">
        <v>3003</v>
      </c>
      <c r="C107" s="2">
        <v>12</v>
      </c>
      <c r="D107" s="2"/>
      <c r="E107" s="2" t="s">
        <v>437</v>
      </c>
      <c r="F107" s="2" t="s">
        <v>131</v>
      </c>
      <c r="G107" s="5" t="s">
        <v>438</v>
      </c>
      <c r="H107" s="5" t="s">
        <v>439</v>
      </c>
      <c r="I107" s="2"/>
      <c r="J107" s="2"/>
      <c r="K107" s="2">
        <v>3002</v>
      </c>
      <c r="L107" s="5">
        <v>26</v>
      </c>
      <c r="M107" s="5"/>
      <c r="N107" s="2">
        <v>2</v>
      </c>
      <c r="O107" s="2"/>
      <c r="P107" s="2">
        <v>2</v>
      </c>
      <c r="Q107" s="2">
        <v>3</v>
      </c>
      <c r="R107" s="10" t="s">
        <v>70</v>
      </c>
      <c r="S107" s="2">
        <v>3000</v>
      </c>
      <c r="T107" s="2">
        <v>20</v>
      </c>
      <c r="U107" s="2">
        <v>1</v>
      </c>
      <c r="V107" s="2"/>
      <c r="W107" s="2" t="s">
        <v>86</v>
      </c>
      <c r="X107" s="2" t="s">
        <v>60</v>
      </c>
      <c r="Y107" s="11">
        <v>1</v>
      </c>
    </row>
    <row r="108" ht="28" spans="1:25">
      <c r="A108" s="2">
        <f t="shared" si="15"/>
        <v>104</v>
      </c>
      <c r="B108" s="2">
        <v>3004</v>
      </c>
      <c r="C108" s="2">
        <v>12</v>
      </c>
      <c r="D108" s="2"/>
      <c r="E108" s="2" t="s">
        <v>440</v>
      </c>
      <c r="F108" s="2" t="s">
        <v>275</v>
      </c>
      <c r="G108" s="5" t="s">
        <v>441</v>
      </c>
      <c r="H108" s="5" t="s">
        <v>442</v>
      </c>
      <c r="I108" s="2"/>
      <c r="J108" s="2"/>
      <c r="K108" s="2">
        <v>3002</v>
      </c>
      <c r="L108" s="5">
        <v>26</v>
      </c>
      <c r="M108" s="5"/>
      <c r="N108" s="2">
        <v>2</v>
      </c>
      <c r="O108" s="2"/>
      <c r="P108" s="2">
        <v>2</v>
      </c>
      <c r="Q108" s="2">
        <v>3</v>
      </c>
      <c r="R108" s="10" t="s">
        <v>292</v>
      </c>
      <c r="S108" s="2">
        <v>3000</v>
      </c>
      <c r="T108" s="2">
        <v>2009</v>
      </c>
      <c r="U108" s="2">
        <v>1</v>
      </c>
      <c r="V108" s="2"/>
      <c r="W108" s="2" t="s">
        <v>86</v>
      </c>
      <c r="X108" s="2" t="s">
        <v>60</v>
      </c>
      <c r="Y108" s="11">
        <v>1</v>
      </c>
    </row>
    <row r="109" spans="1:25">
      <c r="A109" s="2">
        <f t="shared" si="15"/>
        <v>105</v>
      </c>
      <c r="B109" s="2">
        <v>5001</v>
      </c>
      <c r="C109" s="2">
        <v>29</v>
      </c>
      <c r="D109" s="2">
        <v>1</v>
      </c>
      <c r="E109" s="2" t="s">
        <v>217</v>
      </c>
      <c r="N109" s="2">
        <v>1</v>
      </c>
      <c r="O109" s="2"/>
      <c r="T109" s="2">
        <v>1</v>
      </c>
      <c r="U109" s="2">
        <v>1</v>
      </c>
      <c r="Y109" s="2">
        <v>1</v>
      </c>
    </row>
    <row r="110" spans="1:25">
      <c r="A110" s="2">
        <f t="shared" si="15"/>
        <v>106</v>
      </c>
      <c r="B110" s="2">
        <v>5002</v>
      </c>
      <c r="C110" s="2">
        <v>29</v>
      </c>
      <c r="D110" s="2">
        <v>1</v>
      </c>
      <c r="E110" s="2" t="s">
        <v>306</v>
      </c>
      <c r="N110" s="2">
        <v>2</v>
      </c>
      <c r="O110" s="2"/>
      <c r="T110" s="2">
        <v>2</v>
      </c>
      <c r="U110" s="2">
        <v>1</v>
      </c>
      <c r="Y110" s="2">
        <v>1</v>
      </c>
    </row>
    <row r="111" spans="1:25">
      <c r="A111" s="2">
        <f t="shared" si="15"/>
        <v>107</v>
      </c>
      <c r="B111" s="2">
        <v>5003</v>
      </c>
      <c r="C111" s="2">
        <v>29</v>
      </c>
      <c r="D111" s="2">
        <v>1</v>
      </c>
      <c r="E111" s="2" t="s">
        <v>311</v>
      </c>
      <c r="N111" s="2">
        <v>3</v>
      </c>
      <c r="O111" s="2"/>
      <c r="T111" s="2">
        <v>3</v>
      </c>
      <c r="U111" s="2">
        <v>1</v>
      </c>
      <c r="Y111" s="2">
        <v>1</v>
      </c>
    </row>
    <row r="112" spans="1:25">
      <c r="A112" s="2">
        <f t="shared" si="15"/>
        <v>108</v>
      </c>
      <c r="B112" s="2">
        <v>5004</v>
      </c>
      <c r="C112" s="2">
        <v>53</v>
      </c>
      <c r="D112" s="2">
        <v>1</v>
      </c>
      <c r="E112" s="2" t="s">
        <v>233</v>
      </c>
      <c r="N112" s="2">
        <v>1</v>
      </c>
      <c r="O112" s="2"/>
      <c r="T112" s="2">
        <v>4</v>
      </c>
      <c r="U112" s="2">
        <v>1</v>
      </c>
      <c r="Y112" s="2">
        <v>1</v>
      </c>
    </row>
    <row r="113" spans="1:25">
      <c r="A113" s="2">
        <f t="shared" si="15"/>
        <v>109</v>
      </c>
      <c r="B113" s="2">
        <v>5005</v>
      </c>
      <c r="C113" s="2">
        <v>53</v>
      </c>
      <c r="D113" s="2">
        <v>1</v>
      </c>
      <c r="E113" s="2" t="s">
        <v>321</v>
      </c>
      <c r="N113" s="2">
        <v>2</v>
      </c>
      <c r="O113" s="2"/>
      <c r="T113" s="2">
        <v>5</v>
      </c>
      <c r="U113" s="2">
        <v>1</v>
      </c>
      <c r="Y113" s="2">
        <v>1</v>
      </c>
    </row>
    <row r="114" spans="1:25">
      <c r="A114" s="2">
        <f t="shared" si="15"/>
        <v>110</v>
      </c>
      <c r="B114" s="2">
        <v>5006</v>
      </c>
      <c r="C114" s="2">
        <v>53</v>
      </c>
      <c r="D114" s="2">
        <v>1</v>
      </c>
      <c r="E114" s="2" t="s">
        <v>325</v>
      </c>
      <c r="N114" s="2">
        <v>3</v>
      </c>
      <c r="O114" s="2"/>
      <c r="T114" s="2">
        <v>6</v>
      </c>
      <c r="U114" s="2">
        <v>1</v>
      </c>
      <c r="Y114" s="2">
        <v>1</v>
      </c>
    </row>
    <row r="115" spans="1:25">
      <c r="A115" s="2">
        <f t="shared" si="15"/>
        <v>111</v>
      </c>
      <c r="B115" s="2">
        <v>5007</v>
      </c>
      <c r="C115" s="2">
        <v>29</v>
      </c>
      <c r="D115" s="2">
        <v>1</v>
      </c>
      <c r="E115" s="2" t="s">
        <v>443</v>
      </c>
      <c r="N115" s="2">
        <v>1</v>
      </c>
      <c r="O115" s="2"/>
      <c r="T115" s="2">
        <v>7</v>
      </c>
      <c r="U115" s="2">
        <v>1</v>
      </c>
      <c r="Y115" s="2">
        <v>1</v>
      </c>
    </row>
    <row r="116" spans="1:25">
      <c r="A116" s="2">
        <f t="shared" si="15"/>
        <v>112</v>
      </c>
      <c r="B116" s="2">
        <v>5008</v>
      </c>
      <c r="C116" s="2">
        <v>29</v>
      </c>
      <c r="D116" s="2">
        <v>1</v>
      </c>
      <c r="E116" s="2" t="s">
        <v>444</v>
      </c>
      <c r="N116" s="2">
        <v>2</v>
      </c>
      <c r="O116" s="2"/>
      <c r="T116" s="2">
        <v>8</v>
      </c>
      <c r="U116" s="2">
        <v>1</v>
      </c>
      <c r="Y116" s="2">
        <v>1</v>
      </c>
    </row>
    <row r="117" spans="1:25">
      <c r="A117" s="2">
        <f t="shared" ref="A117:A126" si="16">ROW()-4</f>
        <v>113</v>
      </c>
      <c r="B117" s="2">
        <v>5009</v>
      </c>
      <c r="C117" s="2">
        <v>29</v>
      </c>
      <c r="D117" s="2">
        <v>1</v>
      </c>
      <c r="E117" s="2" t="s">
        <v>445</v>
      </c>
      <c r="N117" s="2">
        <v>3</v>
      </c>
      <c r="O117" s="2"/>
      <c r="T117" s="2">
        <v>9</v>
      </c>
      <c r="U117" s="2">
        <v>1</v>
      </c>
      <c r="Y117" s="2">
        <v>1</v>
      </c>
    </row>
    <row r="118" spans="1:25">
      <c r="A118" s="2">
        <f t="shared" si="16"/>
        <v>114</v>
      </c>
      <c r="B118" s="2">
        <v>5010</v>
      </c>
      <c r="C118" s="2">
        <v>29</v>
      </c>
      <c r="D118" s="2">
        <v>1</v>
      </c>
      <c r="E118" s="2" t="s">
        <v>446</v>
      </c>
      <c r="N118" s="2">
        <v>2</v>
      </c>
      <c r="O118" s="2"/>
      <c r="T118" s="2">
        <v>10</v>
      </c>
      <c r="U118" s="2">
        <v>1</v>
      </c>
      <c r="Y118" s="2">
        <v>1</v>
      </c>
    </row>
    <row r="119" spans="1:25">
      <c r="A119" s="2">
        <f t="shared" si="16"/>
        <v>115</v>
      </c>
      <c r="B119" s="2">
        <v>5011</v>
      </c>
      <c r="C119" s="2">
        <v>29</v>
      </c>
      <c r="D119" s="2">
        <v>1</v>
      </c>
      <c r="E119" s="2" t="s">
        <v>447</v>
      </c>
      <c r="N119" s="2">
        <v>3</v>
      </c>
      <c r="O119" s="2"/>
      <c r="T119" s="2">
        <v>11</v>
      </c>
      <c r="U119" s="2">
        <v>1</v>
      </c>
      <c r="Y119" s="2">
        <v>1</v>
      </c>
    </row>
    <row r="120" spans="1:25">
      <c r="A120" s="2">
        <f t="shared" si="16"/>
        <v>116</v>
      </c>
      <c r="B120" s="2">
        <v>5012</v>
      </c>
      <c r="C120" s="2">
        <v>29</v>
      </c>
      <c r="D120" s="2">
        <v>1</v>
      </c>
      <c r="E120" s="2" t="s">
        <v>448</v>
      </c>
      <c r="N120" s="2">
        <v>2</v>
      </c>
      <c r="O120" s="2"/>
      <c r="T120" s="2">
        <v>13</v>
      </c>
      <c r="U120" s="2">
        <v>1</v>
      </c>
      <c r="Y120" s="2">
        <v>1</v>
      </c>
    </row>
    <row r="121" spans="1:25">
      <c r="A121" s="2">
        <f t="shared" si="16"/>
        <v>117</v>
      </c>
      <c r="B121" s="2">
        <v>5013</v>
      </c>
      <c r="C121" s="2">
        <v>29</v>
      </c>
      <c r="D121" s="2">
        <v>1</v>
      </c>
      <c r="E121" s="2" t="s">
        <v>449</v>
      </c>
      <c r="N121" s="2">
        <v>3</v>
      </c>
      <c r="O121" s="2"/>
      <c r="T121" s="2">
        <v>14</v>
      </c>
      <c r="U121" s="2">
        <v>1</v>
      </c>
      <c r="Y121" s="2">
        <v>1</v>
      </c>
    </row>
    <row r="122" spans="1:25">
      <c r="A122" s="2">
        <f t="shared" si="16"/>
        <v>118</v>
      </c>
      <c r="B122" s="2">
        <v>5014</v>
      </c>
      <c r="C122" s="2">
        <v>12</v>
      </c>
      <c r="D122" s="2">
        <v>1</v>
      </c>
      <c r="E122" s="2" t="s">
        <v>450</v>
      </c>
      <c r="N122" s="2">
        <v>1</v>
      </c>
      <c r="O122" s="2"/>
      <c r="T122" s="2">
        <v>15</v>
      </c>
      <c r="U122" s="2">
        <v>1</v>
      </c>
      <c r="Y122" s="2">
        <v>1</v>
      </c>
    </row>
    <row r="123" spans="1:25">
      <c r="A123" s="2">
        <f t="shared" si="16"/>
        <v>119</v>
      </c>
      <c r="B123" s="2">
        <v>5015</v>
      </c>
      <c r="C123" s="2">
        <v>12</v>
      </c>
      <c r="D123" s="2">
        <v>1</v>
      </c>
      <c r="E123" s="2" t="s">
        <v>451</v>
      </c>
      <c r="N123" s="2">
        <v>2</v>
      </c>
      <c r="O123" s="2"/>
      <c r="T123" s="2">
        <v>17</v>
      </c>
      <c r="U123" s="2">
        <v>1</v>
      </c>
      <c r="Y123" s="2">
        <v>1</v>
      </c>
    </row>
    <row r="124" spans="1:25">
      <c r="A124" s="2">
        <f t="shared" si="16"/>
        <v>120</v>
      </c>
      <c r="B124" s="2">
        <v>5016</v>
      </c>
      <c r="C124" s="2">
        <v>12</v>
      </c>
      <c r="D124" s="2">
        <v>1</v>
      </c>
      <c r="E124" s="2" t="s">
        <v>452</v>
      </c>
      <c r="N124" s="2">
        <v>3</v>
      </c>
      <c r="O124" s="2"/>
      <c r="T124" s="2">
        <v>18</v>
      </c>
      <c r="U124" s="2">
        <v>1</v>
      </c>
      <c r="Y124" s="2">
        <v>1</v>
      </c>
    </row>
    <row r="125" spans="1:25">
      <c r="A125" s="2">
        <f t="shared" si="16"/>
        <v>121</v>
      </c>
      <c r="B125" s="2">
        <v>5017</v>
      </c>
      <c r="C125" s="2">
        <v>12</v>
      </c>
      <c r="D125" s="2">
        <v>1</v>
      </c>
      <c r="E125" s="2" t="s">
        <v>265</v>
      </c>
      <c r="N125" s="2">
        <v>1</v>
      </c>
      <c r="O125" s="2"/>
      <c r="T125" s="2">
        <v>20</v>
      </c>
      <c r="U125" s="2">
        <v>1</v>
      </c>
      <c r="Y125" s="2">
        <v>1</v>
      </c>
    </row>
    <row r="126" spans="1:25">
      <c r="A126" s="2">
        <f t="shared" si="16"/>
        <v>122</v>
      </c>
      <c r="B126" s="2">
        <v>5018</v>
      </c>
      <c r="C126" s="2">
        <v>12</v>
      </c>
      <c r="D126" s="2">
        <v>1</v>
      </c>
      <c r="E126" s="2" t="s">
        <v>453</v>
      </c>
      <c r="N126" s="2">
        <v>2</v>
      </c>
      <c r="O126" s="2"/>
      <c r="T126" s="2">
        <v>21</v>
      </c>
      <c r="U126" s="2">
        <v>1</v>
      </c>
      <c r="Y126" s="2">
        <v>1</v>
      </c>
    </row>
    <row r="127" spans="1:25">
      <c r="A127" s="2">
        <f t="shared" ref="A127:A136" si="17">ROW()-4</f>
        <v>123</v>
      </c>
      <c r="B127" s="2">
        <v>5019</v>
      </c>
      <c r="C127" s="2">
        <v>12</v>
      </c>
      <c r="D127" s="2">
        <v>1</v>
      </c>
      <c r="E127" s="2" t="s">
        <v>454</v>
      </c>
      <c r="N127" s="2">
        <v>3</v>
      </c>
      <c r="O127" s="2"/>
      <c r="T127" s="2">
        <v>22</v>
      </c>
      <c r="U127" s="2">
        <v>1</v>
      </c>
      <c r="Y127" s="2">
        <v>1</v>
      </c>
    </row>
    <row r="128" spans="1:25">
      <c r="A128" s="2">
        <f t="shared" si="17"/>
        <v>124</v>
      </c>
      <c r="B128" s="2">
        <v>5020</v>
      </c>
      <c r="C128" s="2">
        <v>17</v>
      </c>
      <c r="D128" s="2">
        <v>1</v>
      </c>
      <c r="E128" s="2" t="s">
        <v>455</v>
      </c>
      <c r="N128" s="2">
        <v>3</v>
      </c>
      <c r="O128" s="2"/>
      <c r="T128" s="2">
        <v>25</v>
      </c>
      <c r="U128" s="2">
        <v>1</v>
      </c>
      <c r="Y128" s="2">
        <v>1</v>
      </c>
    </row>
    <row r="129" spans="1:25">
      <c r="A129" s="2">
        <f t="shared" si="17"/>
        <v>125</v>
      </c>
      <c r="B129" s="2">
        <v>5021</v>
      </c>
      <c r="C129" s="2">
        <v>3</v>
      </c>
      <c r="D129" s="2">
        <v>1</v>
      </c>
      <c r="E129" s="2" t="s">
        <v>77</v>
      </c>
      <c r="N129" s="2">
        <v>1</v>
      </c>
      <c r="O129" s="2"/>
      <c r="T129" s="2">
        <v>34</v>
      </c>
      <c r="U129" s="2">
        <v>1</v>
      </c>
      <c r="Y129" s="2">
        <v>1</v>
      </c>
    </row>
    <row r="130" spans="1:25">
      <c r="A130" s="2">
        <f t="shared" si="17"/>
        <v>126</v>
      </c>
      <c r="B130" s="2">
        <v>5022</v>
      </c>
      <c r="C130" s="2">
        <v>3</v>
      </c>
      <c r="D130" s="2">
        <v>1</v>
      </c>
      <c r="E130" s="2" t="s">
        <v>456</v>
      </c>
      <c r="N130" s="2">
        <v>2</v>
      </c>
      <c r="O130" s="2"/>
      <c r="T130" s="2">
        <v>35</v>
      </c>
      <c r="U130" s="2">
        <v>1</v>
      </c>
      <c r="Y130" s="2">
        <v>1</v>
      </c>
    </row>
    <row r="131" spans="1:25">
      <c r="A131" s="2">
        <f t="shared" si="17"/>
        <v>127</v>
      </c>
      <c r="B131" s="2">
        <v>5023</v>
      </c>
      <c r="C131" s="2">
        <v>5</v>
      </c>
      <c r="D131" s="2">
        <v>1</v>
      </c>
      <c r="E131" s="2" t="s">
        <v>457</v>
      </c>
      <c r="N131" s="2">
        <v>2</v>
      </c>
      <c r="O131" s="2"/>
      <c r="T131" s="2">
        <v>36</v>
      </c>
      <c r="U131" s="2">
        <v>1</v>
      </c>
      <c r="Y131" s="2">
        <v>1</v>
      </c>
    </row>
    <row r="132" spans="1:25">
      <c r="A132" s="2">
        <f t="shared" si="17"/>
        <v>128</v>
      </c>
      <c r="B132" s="2">
        <v>5024</v>
      </c>
      <c r="C132" s="2">
        <v>5</v>
      </c>
      <c r="D132" s="2">
        <v>1</v>
      </c>
      <c r="E132" s="2" t="s">
        <v>458</v>
      </c>
      <c r="N132" s="2">
        <v>3</v>
      </c>
      <c r="O132" s="2"/>
      <c r="T132" s="2">
        <v>38</v>
      </c>
      <c r="U132" s="2">
        <v>1</v>
      </c>
      <c r="Y132" s="2">
        <v>1</v>
      </c>
    </row>
    <row r="133" spans="1:25">
      <c r="A133" s="2">
        <f t="shared" si="17"/>
        <v>129</v>
      </c>
      <c r="B133" s="2">
        <v>5025</v>
      </c>
      <c r="C133" s="2">
        <v>58</v>
      </c>
      <c r="D133" s="2">
        <v>1</v>
      </c>
      <c r="E133" s="2" t="s">
        <v>459</v>
      </c>
      <c r="N133" s="2">
        <v>3</v>
      </c>
      <c r="O133" s="2"/>
      <c r="T133" s="2">
        <v>40</v>
      </c>
      <c r="U133" s="2">
        <v>1</v>
      </c>
      <c r="Y133" s="2">
        <v>1</v>
      </c>
    </row>
    <row r="134" spans="1:25">
      <c r="A134" s="2">
        <f t="shared" si="17"/>
        <v>130</v>
      </c>
      <c r="B134" s="2">
        <v>5026</v>
      </c>
      <c r="C134" s="2">
        <v>59</v>
      </c>
      <c r="D134" s="2">
        <v>1</v>
      </c>
      <c r="E134" s="2" t="s">
        <v>460</v>
      </c>
      <c r="N134" s="2">
        <v>2</v>
      </c>
      <c r="O134" s="2"/>
      <c r="T134" s="2">
        <v>41</v>
      </c>
      <c r="U134" s="2">
        <v>1</v>
      </c>
      <c r="Y134" s="2">
        <v>1</v>
      </c>
    </row>
    <row r="135" spans="1:25">
      <c r="A135" s="2">
        <f t="shared" si="17"/>
        <v>131</v>
      </c>
      <c r="B135" s="2">
        <v>5027</v>
      </c>
      <c r="C135" s="2">
        <v>59</v>
      </c>
      <c r="D135" s="2">
        <v>1</v>
      </c>
      <c r="E135" s="2" t="s">
        <v>461</v>
      </c>
      <c r="N135" s="2">
        <v>3</v>
      </c>
      <c r="O135" s="2"/>
      <c r="T135" s="2">
        <v>42</v>
      </c>
      <c r="U135" s="2">
        <v>1</v>
      </c>
      <c r="Y135" s="2">
        <v>1</v>
      </c>
    </row>
    <row r="136" spans="1:25">
      <c r="A136" s="2">
        <f t="shared" si="17"/>
        <v>132</v>
      </c>
      <c r="B136" s="2">
        <v>5028</v>
      </c>
      <c r="C136" s="2">
        <v>60</v>
      </c>
      <c r="D136" s="2">
        <v>1</v>
      </c>
      <c r="E136" s="2" t="s">
        <v>462</v>
      </c>
      <c r="N136" s="2">
        <v>2</v>
      </c>
      <c r="O136" s="2"/>
      <c r="T136" s="2">
        <v>43</v>
      </c>
      <c r="U136" s="2">
        <v>1</v>
      </c>
      <c r="Y136" s="2">
        <v>1</v>
      </c>
    </row>
    <row r="137" spans="1:25">
      <c r="A137" s="2">
        <f t="shared" ref="A137:A143" si="18">ROW()-4</f>
        <v>133</v>
      </c>
      <c r="B137" s="2">
        <v>5029</v>
      </c>
      <c r="C137" s="2">
        <v>61</v>
      </c>
      <c r="D137" s="2">
        <v>1</v>
      </c>
      <c r="E137" s="2"/>
      <c r="N137" s="2">
        <v>2</v>
      </c>
      <c r="O137" s="2"/>
      <c r="T137" s="2">
        <v>45</v>
      </c>
      <c r="U137" s="2">
        <v>1</v>
      </c>
      <c r="Y137" s="2">
        <v>1</v>
      </c>
    </row>
    <row r="138" spans="1:25">
      <c r="A138" s="2">
        <f t="shared" si="18"/>
        <v>134</v>
      </c>
      <c r="B138" s="2">
        <v>5030</v>
      </c>
      <c r="C138" s="2">
        <v>62</v>
      </c>
      <c r="D138" s="2">
        <v>1</v>
      </c>
      <c r="E138" s="2"/>
      <c r="N138" s="2">
        <v>2</v>
      </c>
      <c r="O138" s="2"/>
      <c r="T138" s="2">
        <v>46</v>
      </c>
      <c r="U138" s="2">
        <v>1</v>
      </c>
      <c r="Y138" s="2">
        <v>1</v>
      </c>
    </row>
    <row r="139" spans="1:25">
      <c r="A139" s="2">
        <f t="shared" si="18"/>
        <v>135</v>
      </c>
      <c r="B139" s="2">
        <v>5031</v>
      </c>
      <c r="C139" s="2">
        <v>63</v>
      </c>
      <c r="D139" s="2">
        <v>1</v>
      </c>
      <c r="E139" s="2" t="s">
        <v>463</v>
      </c>
      <c r="N139" s="2">
        <v>1</v>
      </c>
      <c r="O139" s="2"/>
      <c r="T139" s="2">
        <v>47</v>
      </c>
      <c r="U139" s="2">
        <v>1</v>
      </c>
      <c r="Y139" s="2">
        <v>1</v>
      </c>
    </row>
    <row r="140" spans="1:25">
      <c r="A140" s="2">
        <f t="shared" si="18"/>
        <v>136</v>
      </c>
      <c r="B140" s="2">
        <v>5032</v>
      </c>
      <c r="C140" s="2">
        <v>64</v>
      </c>
      <c r="D140" s="2">
        <v>1</v>
      </c>
      <c r="E140" s="2" t="s">
        <v>464</v>
      </c>
      <c r="N140" s="2">
        <v>3</v>
      </c>
      <c r="O140" s="2"/>
      <c r="T140" s="2">
        <v>55</v>
      </c>
      <c r="U140" s="2">
        <v>1</v>
      </c>
      <c r="Y140" s="2">
        <v>1</v>
      </c>
    </row>
    <row r="141" spans="1:25">
      <c r="A141" s="2">
        <f t="shared" si="18"/>
        <v>137</v>
      </c>
      <c r="B141" s="2">
        <v>5033</v>
      </c>
      <c r="C141" s="2">
        <v>65</v>
      </c>
      <c r="D141" s="2">
        <v>1</v>
      </c>
      <c r="E141" s="5" t="s">
        <v>465</v>
      </c>
      <c r="N141" s="2">
        <v>1</v>
      </c>
      <c r="O141" s="2"/>
      <c r="T141" s="2">
        <v>56</v>
      </c>
      <c r="U141" s="2">
        <v>1</v>
      </c>
      <c r="Y141" s="2">
        <v>1</v>
      </c>
    </row>
    <row r="142" spans="1:25">
      <c r="A142" s="2">
        <f t="shared" si="18"/>
        <v>138</v>
      </c>
      <c r="B142" s="2">
        <v>5034</v>
      </c>
      <c r="C142" s="2">
        <v>66</v>
      </c>
      <c r="D142" s="2">
        <v>1</v>
      </c>
      <c r="E142" s="2" t="s">
        <v>466</v>
      </c>
      <c r="N142" s="2">
        <v>3</v>
      </c>
      <c r="O142" s="2"/>
      <c r="T142" s="2">
        <v>57</v>
      </c>
      <c r="U142" s="2">
        <v>1</v>
      </c>
      <c r="Y142" s="2">
        <v>1</v>
      </c>
    </row>
    <row r="143" spans="1:25">
      <c r="A143" s="2">
        <f t="shared" si="18"/>
        <v>139</v>
      </c>
      <c r="B143" s="2">
        <v>5035</v>
      </c>
      <c r="C143" s="2">
        <v>67</v>
      </c>
      <c r="D143" s="2">
        <v>1</v>
      </c>
      <c r="E143" s="2" t="s">
        <v>467</v>
      </c>
      <c r="N143" s="2">
        <v>2</v>
      </c>
      <c r="O143" s="2"/>
      <c r="T143" s="2">
        <v>78</v>
      </c>
      <c r="U143" s="2">
        <v>1</v>
      </c>
      <c r="Y143" s="2">
        <v>1</v>
      </c>
    </row>
    <row r="144" s="2" customFormat="1" ht="28" spans="1:25">
      <c r="A144" s="2">
        <f t="shared" ref="A144:A153" si="19">ROW()-4</f>
        <v>140</v>
      </c>
      <c r="B144" s="2">
        <v>6001</v>
      </c>
      <c r="C144" s="2">
        <v>34</v>
      </c>
      <c r="D144" s="2">
        <v>1</v>
      </c>
      <c r="E144" s="2" t="s">
        <v>297</v>
      </c>
      <c r="F144" s="2" t="s">
        <v>298</v>
      </c>
      <c r="G144" s="5" t="s">
        <v>299</v>
      </c>
      <c r="H144" s="5" t="s">
        <v>300</v>
      </c>
      <c r="I144"/>
      <c r="K144" s="2">
        <v>4012</v>
      </c>
      <c r="M144" s="2">
        <v>1</v>
      </c>
      <c r="N144" s="2">
        <v>4</v>
      </c>
      <c r="R144" s="10"/>
      <c r="T144" s="2">
        <v>2014</v>
      </c>
      <c r="U144" s="2">
        <v>1</v>
      </c>
      <c r="Y144" s="2">
        <v>1</v>
      </c>
    </row>
    <row r="145" spans="1:25">
      <c r="A145" s="2">
        <f t="shared" si="19"/>
        <v>141</v>
      </c>
      <c r="B145" s="2">
        <v>6002</v>
      </c>
      <c r="C145" s="2">
        <v>34</v>
      </c>
      <c r="D145" s="2">
        <v>1</v>
      </c>
      <c r="E145" s="2" t="s">
        <v>224</v>
      </c>
      <c r="F145" s="2" t="s">
        <v>225</v>
      </c>
      <c r="G145" s="5" t="s">
        <v>226</v>
      </c>
      <c r="H145" s="5" t="s">
        <v>227</v>
      </c>
      <c r="J145" s="2"/>
      <c r="K145" s="2">
        <v>4011</v>
      </c>
      <c r="L145" s="5"/>
      <c r="M145" s="5">
        <v>1</v>
      </c>
      <c r="N145" s="2">
        <v>4</v>
      </c>
      <c r="O145" s="2"/>
      <c r="P145" s="2"/>
      <c r="Q145" s="2"/>
      <c r="R145" s="10"/>
      <c r="S145" s="2"/>
      <c r="T145" s="2">
        <v>98</v>
      </c>
      <c r="U145" s="2">
        <v>1</v>
      </c>
      <c r="V145" s="2"/>
      <c r="W145" s="2"/>
      <c r="X145" s="2"/>
      <c r="Y145" s="11">
        <v>1</v>
      </c>
    </row>
    <row r="146" ht="28" spans="1:25">
      <c r="A146" s="2">
        <f t="shared" si="19"/>
        <v>142</v>
      </c>
      <c r="B146" s="2">
        <v>6003</v>
      </c>
      <c r="C146" s="2">
        <v>24</v>
      </c>
      <c r="D146" s="2">
        <v>1</v>
      </c>
      <c r="E146" s="2" t="s">
        <v>153</v>
      </c>
      <c r="F146" s="2" t="s">
        <v>154</v>
      </c>
      <c r="G146" s="5" t="s">
        <v>155</v>
      </c>
      <c r="H146" s="5" t="s">
        <v>156</v>
      </c>
      <c r="J146" s="2"/>
      <c r="K146" s="2">
        <v>4002</v>
      </c>
      <c r="L146" s="5">
        <v>8</v>
      </c>
      <c r="M146" s="5"/>
      <c r="N146" s="2">
        <v>3</v>
      </c>
      <c r="O146" s="2"/>
      <c r="P146" s="2"/>
      <c r="Q146" s="2"/>
      <c r="R146" s="10"/>
      <c r="S146" s="2"/>
      <c r="T146" s="2">
        <v>35</v>
      </c>
      <c r="U146" s="2">
        <v>1</v>
      </c>
      <c r="V146" s="2"/>
      <c r="W146" s="2"/>
      <c r="X146" s="2"/>
      <c r="Y146" s="11">
        <v>1</v>
      </c>
    </row>
    <row r="147" ht="28" spans="1:25">
      <c r="A147" s="2">
        <f t="shared" si="19"/>
        <v>143</v>
      </c>
      <c r="B147" s="2">
        <v>6004</v>
      </c>
      <c r="C147" s="2">
        <v>13</v>
      </c>
      <c r="D147" s="2">
        <v>1</v>
      </c>
      <c r="E147" s="2" t="s">
        <v>135</v>
      </c>
      <c r="F147" s="2" t="s">
        <v>136</v>
      </c>
      <c r="G147" s="5" t="s">
        <v>137</v>
      </c>
      <c r="H147" s="5" t="s">
        <v>138</v>
      </c>
      <c r="J147" s="2"/>
      <c r="K147" s="2">
        <v>4015</v>
      </c>
      <c r="L147" s="5"/>
      <c r="M147" s="5">
        <v>1</v>
      </c>
      <c r="N147" s="2">
        <v>3</v>
      </c>
      <c r="O147" s="2"/>
      <c r="P147" s="2"/>
      <c r="Q147" s="2"/>
      <c r="R147" s="10"/>
      <c r="S147" s="2"/>
      <c r="T147" s="2">
        <v>21</v>
      </c>
      <c r="U147" s="2">
        <v>1</v>
      </c>
      <c r="V147" s="2"/>
      <c r="W147" s="2"/>
      <c r="X147" s="2"/>
      <c r="Y147" s="11">
        <v>1</v>
      </c>
    </row>
    <row r="148" ht="28" spans="1:25">
      <c r="A148" s="2">
        <f t="shared" si="19"/>
        <v>144</v>
      </c>
      <c r="B148" s="2">
        <v>6005</v>
      </c>
      <c r="C148" s="2">
        <v>29</v>
      </c>
      <c r="D148" s="2">
        <v>1</v>
      </c>
      <c r="E148" s="2" t="s">
        <v>311</v>
      </c>
      <c r="F148" s="2" t="s">
        <v>307</v>
      </c>
      <c r="G148" s="5" t="s">
        <v>313</v>
      </c>
      <c r="H148" s="5" t="s">
        <v>468</v>
      </c>
      <c r="J148" s="2"/>
      <c r="K148" s="2">
        <v>3002</v>
      </c>
      <c r="L148" s="2">
        <v>1</v>
      </c>
      <c r="M148" s="2"/>
      <c r="N148" s="2">
        <v>3</v>
      </c>
      <c r="O148" s="2"/>
      <c r="P148" s="2"/>
      <c r="Q148" s="2"/>
      <c r="R148" s="10"/>
      <c r="S148" s="2"/>
      <c r="T148" s="2">
        <v>2016</v>
      </c>
      <c r="U148" s="2">
        <v>1</v>
      </c>
      <c r="V148" s="2"/>
      <c r="W148" s="2"/>
      <c r="X148" s="2"/>
      <c r="Y148" s="11">
        <v>1</v>
      </c>
    </row>
    <row r="149" ht="28" spans="1:25">
      <c r="A149" s="2">
        <f t="shared" si="19"/>
        <v>145</v>
      </c>
      <c r="B149" s="2">
        <v>6006</v>
      </c>
      <c r="C149" s="2">
        <v>29</v>
      </c>
      <c r="D149" s="2">
        <v>1</v>
      </c>
      <c r="E149" s="2" t="s">
        <v>469</v>
      </c>
      <c r="F149" s="2" t="s">
        <v>470</v>
      </c>
      <c r="G149" s="5" t="s">
        <v>471</v>
      </c>
      <c r="H149" s="5" t="s">
        <v>472</v>
      </c>
      <c r="J149" s="2"/>
      <c r="K149" s="2">
        <v>3002</v>
      </c>
      <c r="L149" s="2">
        <v>1</v>
      </c>
      <c r="M149" s="2"/>
      <c r="N149" s="2">
        <v>3</v>
      </c>
      <c r="O149" s="2"/>
      <c r="P149" s="2"/>
      <c r="Q149" s="2"/>
      <c r="R149" s="10"/>
      <c r="S149" s="2"/>
      <c r="T149" s="19">
        <f>B149</f>
        <v>6006</v>
      </c>
      <c r="U149" s="2">
        <v>1</v>
      </c>
      <c r="V149" s="2"/>
      <c r="W149" s="2"/>
      <c r="X149" s="2"/>
      <c r="Y149" s="11">
        <v>1</v>
      </c>
    </row>
    <row r="150" ht="28" spans="1:25">
      <c r="A150" s="2">
        <f t="shared" si="19"/>
        <v>146</v>
      </c>
      <c r="B150" s="2">
        <v>6007</v>
      </c>
      <c r="C150" s="2">
        <v>53</v>
      </c>
      <c r="D150" s="2">
        <v>1</v>
      </c>
      <c r="E150" s="2" t="s">
        <v>325</v>
      </c>
      <c r="F150" s="2" t="s">
        <v>322</v>
      </c>
      <c r="G150" s="5" t="s">
        <v>327</v>
      </c>
      <c r="H150" s="5" t="s">
        <v>473</v>
      </c>
      <c r="J150" s="2"/>
      <c r="K150" s="2">
        <v>3002</v>
      </c>
      <c r="L150" s="5">
        <v>3</v>
      </c>
      <c r="M150" s="5"/>
      <c r="N150" s="2">
        <v>3</v>
      </c>
      <c r="O150" s="2"/>
      <c r="P150" s="2"/>
      <c r="Q150" s="2"/>
      <c r="R150" s="10"/>
      <c r="S150" s="2"/>
      <c r="T150" s="19">
        <v>2019</v>
      </c>
      <c r="U150" s="2">
        <v>1</v>
      </c>
      <c r="V150" s="2"/>
      <c r="W150" s="2"/>
      <c r="X150" s="2"/>
      <c r="Y150" s="11">
        <v>1</v>
      </c>
    </row>
    <row r="151" ht="28" spans="1:25">
      <c r="A151" s="2">
        <f t="shared" si="19"/>
        <v>147</v>
      </c>
      <c r="B151" s="2">
        <v>6008</v>
      </c>
      <c r="C151" s="2">
        <v>53</v>
      </c>
      <c r="D151" s="2">
        <v>1</v>
      </c>
      <c r="E151" s="2" t="s">
        <v>474</v>
      </c>
      <c r="F151" s="2" t="s">
        <v>475</v>
      </c>
      <c r="G151" s="5" t="s">
        <v>476</v>
      </c>
      <c r="H151" s="5" t="s">
        <v>477</v>
      </c>
      <c r="J151" s="2"/>
      <c r="K151" s="2">
        <v>3002</v>
      </c>
      <c r="L151" s="5">
        <v>3</v>
      </c>
      <c r="M151" s="5"/>
      <c r="N151" s="2">
        <v>3</v>
      </c>
      <c r="O151" s="2"/>
      <c r="P151" s="2"/>
      <c r="Q151" s="2"/>
      <c r="R151" s="10"/>
      <c r="S151" s="2"/>
      <c r="T151" s="19">
        <f>B151</f>
        <v>6008</v>
      </c>
      <c r="U151" s="2">
        <v>1</v>
      </c>
      <c r="V151" s="2"/>
      <c r="W151" s="2"/>
      <c r="X151" s="2"/>
      <c r="Y151" s="11">
        <v>1</v>
      </c>
    </row>
    <row r="152" ht="28" spans="1:25">
      <c r="A152" s="2">
        <f t="shared" si="19"/>
        <v>148</v>
      </c>
      <c r="B152" s="2">
        <v>6009</v>
      </c>
      <c r="C152" s="19">
        <v>38</v>
      </c>
      <c r="D152" s="2">
        <v>1</v>
      </c>
      <c r="E152" s="19" t="s">
        <v>478</v>
      </c>
      <c r="F152" s="19" t="s">
        <v>365</v>
      </c>
      <c r="G152" s="20" t="s">
        <v>479</v>
      </c>
      <c r="H152" s="20" t="s">
        <v>480</v>
      </c>
      <c r="J152" s="19"/>
      <c r="K152" s="19">
        <v>3002</v>
      </c>
      <c r="L152" s="20"/>
      <c r="M152" s="20"/>
      <c r="N152" s="19">
        <v>2</v>
      </c>
      <c r="O152" s="19"/>
      <c r="P152" s="19"/>
      <c r="Q152" s="19"/>
      <c r="R152" s="21"/>
      <c r="S152" s="19"/>
      <c r="T152" s="19">
        <v>50</v>
      </c>
      <c r="U152" s="2">
        <v>1</v>
      </c>
      <c r="V152" s="19"/>
      <c r="W152" s="19"/>
      <c r="X152" s="19"/>
      <c r="Y152" s="11">
        <v>1</v>
      </c>
    </row>
    <row r="153" ht="28" spans="1:26">
      <c r="A153" s="2">
        <f t="shared" si="19"/>
        <v>149</v>
      </c>
      <c r="B153" s="2">
        <v>6010</v>
      </c>
      <c r="C153" s="2">
        <v>38</v>
      </c>
      <c r="D153" s="2">
        <v>1</v>
      </c>
      <c r="E153" s="2" t="s">
        <v>481</v>
      </c>
      <c r="F153" s="2" t="s">
        <v>368</v>
      </c>
      <c r="G153" s="2" t="s">
        <v>482</v>
      </c>
      <c r="H153" s="5" t="s">
        <v>483</v>
      </c>
      <c r="J153" s="2"/>
      <c r="K153" s="2">
        <v>3002</v>
      </c>
      <c r="L153" s="2"/>
      <c r="M153" s="2"/>
      <c r="N153" s="2">
        <v>3</v>
      </c>
      <c r="O153" s="2"/>
      <c r="P153" s="2"/>
      <c r="Q153" s="2"/>
      <c r="R153" s="10"/>
      <c r="S153" s="2"/>
      <c r="T153" s="19">
        <v>52</v>
      </c>
      <c r="U153" s="2">
        <v>1</v>
      </c>
      <c r="V153" s="2"/>
      <c r="W153" s="10"/>
      <c r="X153" s="2"/>
      <c r="Y153" s="11">
        <v>1</v>
      </c>
      <c r="Z153" s="2"/>
    </row>
    <row r="154" ht="28" spans="1:26">
      <c r="A154" s="2">
        <f t="shared" ref="A154:A161" si="20">ROW()-4</f>
        <v>150</v>
      </c>
      <c r="B154" s="2">
        <v>6011</v>
      </c>
      <c r="C154" s="2">
        <v>23</v>
      </c>
      <c r="D154" s="2">
        <v>1</v>
      </c>
      <c r="E154" s="2" t="s">
        <v>484</v>
      </c>
      <c r="F154" s="2" t="s">
        <v>149</v>
      </c>
      <c r="G154" s="5" t="s">
        <v>485</v>
      </c>
      <c r="H154" s="5" t="s">
        <v>486</v>
      </c>
      <c r="J154" s="2"/>
      <c r="K154" s="2">
        <v>3002</v>
      </c>
      <c r="L154" s="5">
        <v>8</v>
      </c>
      <c r="M154" s="5"/>
      <c r="N154" s="2">
        <v>2</v>
      </c>
      <c r="O154" s="2"/>
      <c r="P154" s="2"/>
      <c r="Q154" s="2"/>
      <c r="R154" s="10"/>
      <c r="S154" s="2"/>
      <c r="T154" s="19">
        <v>34</v>
      </c>
      <c r="U154" s="2">
        <v>1</v>
      </c>
      <c r="V154" s="2"/>
      <c r="W154" s="2"/>
      <c r="X154" s="2"/>
      <c r="Y154" s="11">
        <v>1</v>
      </c>
      <c r="Z154" s="2"/>
    </row>
    <row r="155" ht="28" spans="1:26">
      <c r="A155" s="2">
        <f t="shared" si="20"/>
        <v>151</v>
      </c>
      <c r="B155" s="2">
        <v>6012</v>
      </c>
      <c r="C155" s="2">
        <v>68</v>
      </c>
      <c r="D155" s="2">
        <v>1</v>
      </c>
      <c r="E155" s="2" t="s">
        <v>487</v>
      </c>
      <c r="F155" s="2" t="s">
        <v>82</v>
      </c>
      <c r="G155" s="5" t="s">
        <v>488</v>
      </c>
      <c r="H155" s="5" t="s">
        <v>489</v>
      </c>
      <c r="J155" s="2"/>
      <c r="K155" s="2">
        <v>4019</v>
      </c>
      <c r="L155" s="5">
        <v>11</v>
      </c>
      <c r="M155" s="5"/>
      <c r="N155" s="2">
        <v>2</v>
      </c>
      <c r="O155" s="2"/>
      <c r="P155" s="2"/>
      <c r="Q155" s="2"/>
      <c r="R155" s="10"/>
      <c r="S155" s="2"/>
      <c r="T155" s="19">
        <v>6</v>
      </c>
      <c r="U155" s="2">
        <v>1</v>
      </c>
      <c r="V155" s="2"/>
      <c r="W155" s="2"/>
      <c r="X155" s="2"/>
      <c r="Y155" s="11">
        <v>1</v>
      </c>
      <c r="Z155" s="2"/>
    </row>
    <row r="156" ht="28" spans="1:26">
      <c r="A156" s="2">
        <f t="shared" si="20"/>
        <v>152</v>
      </c>
      <c r="B156" s="2">
        <v>6013</v>
      </c>
      <c r="C156" s="2">
        <v>69</v>
      </c>
      <c r="D156" s="2">
        <v>1</v>
      </c>
      <c r="E156" s="2" t="s">
        <v>490</v>
      </c>
      <c r="F156" s="2" t="s">
        <v>491</v>
      </c>
      <c r="G156" s="2" t="s">
        <v>492</v>
      </c>
      <c r="H156" s="5" t="s">
        <v>493</v>
      </c>
      <c r="J156" s="2"/>
      <c r="K156" s="2"/>
      <c r="L156" s="2">
        <v>11</v>
      </c>
      <c r="M156" s="2"/>
      <c r="N156" s="2">
        <v>2</v>
      </c>
      <c r="O156" s="2"/>
      <c r="P156" s="2"/>
      <c r="Q156" s="2"/>
      <c r="R156" s="10"/>
      <c r="S156" s="2"/>
      <c r="T156" s="19">
        <f>B156</f>
        <v>6013</v>
      </c>
      <c r="U156" s="2">
        <v>1</v>
      </c>
      <c r="V156" s="2"/>
      <c r="W156" s="10"/>
      <c r="X156" s="2"/>
      <c r="Y156" s="11">
        <v>1</v>
      </c>
      <c r="Z156" s="2"/>
    </row>
    <row r="157" ht="28" spans="1:26">
      <c r="A157" s="2">
        <f t="shared" si="20"/>
        <v>153</v>
      </c>
      <c r="B157" s="2">
        <v>6014</v>
      </c>
      <c r="C157" s="2">
        <v>70</v>
      </c>
      <c r="D157" s="2">
        <v>1</v>
      </c>
      <c r="E157" s="2" t="s">
        <v>494</v>
      </c>
      <c r="F157" s="2" t="s">
        <v>495</v>
      </c>
      <c r="G157" s="2" t="s">
        <v>496</v>
      </c>
      <c r="H157" s="5" t="s">
        <v>497</v>
      </c>
      <c r="J157" s="2"/>
      <c r="K157" s="2"/>
      <c r="L157" s="2"/>
      <c r="M157" s="2"/>
      <c r="N157" s="2">
        <v>2</v>
      </c>
      <c r="O157" s="2"/>
      <c r="P157" s="2"/>
      <c r="Q157" s="2"/>
      <c r="R157" s="10"/>
      <c r="S157" s="2"/>
      <c r="T157" s="19">
        <f>B157</f>
        <v>6014</v>
      </c>
      <c r="U157" s="2">
        <v>1</v>
      </c>
      <c r="V157" s="2"/>
      <c r="W157" s="10"/>
      <c r="X157" s="2"/>
      <c r="Y157" s="11">
        <v>1</v>
      </c>
      <c r="Z157" s="2"/>
    </row>
    <row r="158" spans="1:26">
      <c r="A158" s="2">
        <f t="shared" si="20"/>
        <v>154</v>
      </c>
      <c r="B158" s="2">
        <v>6015</v>
      </c>
      <c r="C158" s="2">
        <v>71</v>
      </c>
      <c r="D158" s="2">
        <v>1</v>
      </c>
      <c r="E158" s="2" t="s">
        <v>498</v>
      </c>
      <c r="F158" s="2" t="s">
        <v>499</v>
      </c>
      <c r="G158" s="5" t="s">
        <v>500</v>
      </c>
      <c r="H158" s="5" t="s">
        <v>501</v>
      </c>
      <c r="J158" s="2"/>
      <c r="K158" s="2">
        <v>3002</v>
      </c>
      <c r="L158" s="2"/>
      <c r="M158" s="2"/>
      <c r="N158" s="2">
        <v>2</v>
      </c>
      <c r="O158" s="2"/>
      <c r="P158" s="2"/>
      <c r="Q158" s="2"/>
      <c r="R158" s="10"/>
      <c r="S158" s="2"/>
      <c r="T158" s="19">
        <f>B158</f>
        <v>6015</v>
      </c>
      <c r="U158" s="2">
        <v>1</v>
      </c>
      <c r="V158" s="2"/>
      <c r="W158" s="2"/>
      <c r="X158" s="2"/>
      <c r="Y158" s="11">
        <v>1</v>
      </c>
      <c r="Z158" s="2"/>
    </row>
    <row r="159" spans="1:26">
      <c r="A159" s="2">
        <f t="shared" si="20"/>
        <v>155</v>
      </c>
      <c r="B159" s="2">
        <v>6016</v>
      </c>
      <c r="C159" s="2">
        <v>71</v>
      </c>
      <c r="D159" s="2">
        <v>1</v>
      </c>
      <c r="E159" s="2" t="s">
        <v>502</v>
      </c>
      <c r="F159" s="2" t="s">
        <v>503</v>
      </c>
      <c r="G159" s="5" t="s">
        <v>504</v>
      </c>
      <c r="H159" s="5" t="s">
        <v>505</v>
      </c>
      <c r="J159" s="2"/>
      <c r="K159" s="2">
        <v>3002</v>
      </c>
      <c r="L159" s="2"/>
      <c r="M159" s="2"/>
      <c r="N159" s="2">
        <v>2</v>
      </c>
      <c r="O159" s="2"/>
      <c r="P159" s="2"/>
      <c r="Q159" s="2"/>
      <c r="R159" s="10"/>
      <c r="S159" s="2"/>
      <c r="T159" s="19">
        <f>B159</f>
        <v>6016</v>
      </c>
      <c r="U159" s="2">
        <v>1</v>
      </c>
      <c r="V159" s="2"/>
      <c r="W159" s="2"/>
      <c r="X159" s="2"/>
      <c r="Y159" s="11">
        <v>1</v>
      </c>
      <c r="Z159" s="2"/>
    </row>
    <row r="160" spans="1:26">
      <c r="A160" s="2">
        <f t="shared" si="20"/>
        <v>156</v>
      </c>
      <c r="B160" s="2">
        <v>6017</v>
      </c>
      <c r="C160" s="2">
        <v>12</v>
      </c>
      <c r="D160" s="2">
        <v>1</v>
      </c>
      <c r="E160" s="2" t="s">
        <v>506</v>
      </c>
      <c r="F160" s="2" t="s">
        <v>238</v>
      </c>
      <c r="G160" s="5" t="s">
        <v>507</v>
      </c>
      <c r="H160" s="5" t="s">
        <v>508</v>
      </c>
      <c r="J160" s="2"/>
      <c r="K160" s="2">
        <v>3002</v>
      </c>
      <c r="L160" s="2"/>
      <c r="M160" s="2"/>
      <c r="N160" s="2">
        <v>2</v>
      </c>
      <c r="O160" s="2"/>
      <c r="P160" s="2"/>
      <c r="Q160" s="2"/>
      <c r="R160" s="10"/>
      <c r="S160" s="2"/>
      <c r="T160" s="2">
        <v>101</v>
      </c>
      <c r="U160" s="2">
        <v>1</v>
      </c>
      <c r="V160" s="2"/>
      <c r="W160" s="2"/>
      <c r="X160" s="2"/>
      <c r="Y160" s="11">
        <v>1</v>
      </c>
      <c r="Z160" s="2"/>
    </row>
    <row r="161" ht="28" spans="1:26">
      <c r="A161" s="2">
        <f t="shared" si="20"/>
        <v>157</v>
      </c>
      <c r="B161" s="2">
        <v>6018</v>
      </c>
      <c r="C161" s="2">
        <v>72</v>
      </c>
      <c r="D161" s="2">
        <v>1</v>
      </c>
      <c r="E161" s="2">
        <v>1</v>
      </c>
      <c r="F161" s="2" t="s">
        <v>168</v>
      </c>
      <c r="G161" s="2" t="s">
        <v>509</v>
      </c>
      <c r="H161" s="5" t="s">
        <v>510</v>
      </c>
      <c r="J161" s="2"/>
      <c r="K161" s="2">
        <v>4003</v>
      </c>
      <c r="L161" s="2"/>
      <c r="M161" s="2"/>
      <c r="N161" s="2">
        <v>3</v>
      </c>
      <c r="O161" s="2"/>
      <c r="P161" s="2"/>
      <c r="Q161" s="2"/>
      <c r="R161" s="10"/>
      <c r="S161" s="2"/>
      <c r="T161" s="2">
        <v>40</v>
      </c>
      <c r="U161" s="2">
        <v>1</v>
      </c>
      <c r="V161" s="2"/>
      <c r="W161" s="10"/>
      <c r="X161" s="2"/>
      <c r="Y161" s="2">
        <v>1</v>
      </c>
      <c r="Z161" s="2"/>
    </row>
  </sheetData>
  <conditionalFormatting sqref="B34">
    <cfRule type="duplicateValues" dxfId="0" priority="25"/>
  </conditionalFormatting>
  <conditionalFormatting sqref="B72">
    <cfRule type="duplicateValues" dxfId="0" priority="19"/>
  </conditionalFormatting>
  <conditionalFormatting sqref="B75">
    <cfRule type="duplicateValues" dxfId="0" priority="12"/>
  </conditionalFormatting>
  <conditionalFormatting sqref="B76">
    <cfRule type="duplicateValues" dxfId="0" priority="24"/>
  </conditionalFormatting>
  <conditionalFormatting sqref="B83">
    <cfRule type="duplicateValues" dxfId="0" priority="15"/>
  </conditionalFormatting>
  <conditionalFormatting sqref="B84">
    <cfRule type="duplicateValues" dxfId="0" priority="14"/>
  </conditionalFormatting>
  <conditionalFormatting sqref="B85">
    <cfRule type="duplicateValues" dxfId="0" priority="13"/>
  </conditionalFormatting>
  <conditionalFormatting sqref="B90">
    <cfRule type="duplicateValues" dxfId="0" priority="22"/>
  </conditionalFormatting>
  <conditionalFormatting sqref="B91">
    <cfRule type="duplicateValues" dxfId="0" priority="21"/>
  </conditionalFormatting>
  <conditionalFormatting sqref="B96">
    <cfRule type="duplicateValues" dxfId="0" priority="18"/>
  </conditionalFormatting>
  <conditionalFormatting sqref="B97">
    <cfRule type="duplicateValues" dxfId="0" priority="17"/>
  </conditionalFormatting>
  <conditionalFormatting sqref="B98">
    <cfRule type="duplicateValues" dxfId="0" priority="16"/>
  </conditionalFormatting>
  <conditionalFormatting sqref="B99">
    <cfRule type="duplicateValues" dxfId="0" priority="10"/>
  </conditionalFormatting>
  <conditionalFormatting sqref="B105">
    <cfRule type="duplicateValues" dxfId="0" priority="8"/>
  </conditionalFormatting>
  <conditionalFormatting sqref="B69:B71">
    <cfRule type="duplicateValues" dxfId="0" priority="23"/>
  </conditionalFormatting>
  <conditionalFormatting sqref="B92:B95">
    <cfRule type="duplicateValues" dxfId="0" priority="20"/>
  </conditionalFormatting>
  <conditionalFormatting sqref="B100:B101">
    <cfRule type="duplicateValues" dxfId="0" priority="9"/>
  </conditionalFormatting>
  <conditionalFormatting sqref="B102:B104">
    <cfRule type="duplicateValues" dxfId="0" priority="2"/>
  </conditionalFormatting>
  <conditionalFormatting sqref="B106:B108">
    <cfRule type="duplicateValues" dxfId="0" priority="7"/>
  </conditionalFormatting>
  <conditionalFormatting sqref="B5:B25 B27:B28 B30:B33 B35:B68 B74">
    <cfRule type="duplicateValues" dxfId="0" priority="28"/>
  </conditionalFormatting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大葱</cp:lastModifiedBy>
  <dcterms:created xsi:type="dcterms:W3CDTF">2015-06-05T18:19:00Z</dcterms:created>
  <dcterms:modified xsi:type="dcterms:W3CDTF">2025-01-08T09:45:04Z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36378FA006C443D88963D5E1614F1F68_12</vt:lpwstr>
  </property>
  <property fmtid="{D5CDD505-2E9C-101B-9397-08002B2CF9AE}" pid="3" name="KSOProductBuildVer">
    <vt:lpwstr>2052-12.1.0.19770</vt:lpwstr>
  </property>
</Properties>
</file>