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038F9314-EE18-42A3-B897-A95C35CEDA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7" i="1"/>
  <c r="G28" i="1"/>
  <c r="G29" i="1"/>
  <c r="G49" i="1" s="1"/>
  <c r="G69" i="1" s="1"/>
  <c r="G89" i="1" s="1"/>
  <c r="G109" i="1" s="1"/>
  <c r="G129" i="1" s="1"/>
  <c r="G149" i="1" s="1"/>
  <c r="G169" i="1" s="1"/>
  <c r="G189" i="1" s="1"/>
  <c r="G30" i="1"/>
  <c r="G31" i="1"/>
  <c r="G32" i="1"/>
  <c r="G33" i="1"/>
  <c r="G34" i="1"/>
  <c r="G35" i="1"/>
  <c r="G36" i="1"/>
  <c r="G37" i="1"/>
  <c r="G38" i="1"/>
  <c r="G58" i="1" s="1"/>
  <c r="G78" i="1" s="1"/>
  <c r="G98" i="1" s="1"/>
  <c r="G118" i="1" s="1"/>
  <c r="G138" i="1" s="1"/>
  <c r="G158" i="1" s="1"/>
  <c r="G178" i="1" s="1"/>
  <c r="G198" i="1" s="1"/>
  <c r="G39" i="1"/>
  <c r="G59" i="1" s="1"/>
  <c r="G79" i="1" s="1"/>
  <c r="G99" i="1" s="1"/>
  <c r="G119" i="1" s="1"/>
  <c r="G139" i="1" s="1"/>
  <c r="G159" i="1" s="1"/>
  <c r="G179" i="1" s="1"/>
  <c r="G199" i="1" s="1"/>
  <c r="G40" i="1"/>
  <c r="G60" i="1" s="1"/>
  <c r="G80" i="1" s="1"/>
  <c r="G100" i="1" s="1"/>
  <c r="G120" i="1" s="1"/>
  <c r="G140" i="1" s="1"/>
  <c r="G160" i="1" s="1"/>
  <c r="G180" i="1" s="1"/>
  <c r="G200" i="1" s="1"/>
  <c r="G41" i="1"/>
  <c r="G61" i="1" s="1"/>
  <c r="G81" i="1" s="1"/>
  <c r="G101" i="1" s="1"/>
  <c r="G121" i="1" s="1"/>
  <c r="G141" i="1" s="1"/>
  <c r="G161" i="1" s="1"/>
  <c r="G181" i="1" s="1"/>
  <c r="G201" i="1" s="1"/>
  <c r="G42" i="1"/>
  <c r="G43" i="1"/>
  <c r="G44" i="1"/>
  <c r="G45" i="1"/>
  <c r="G65" i="1" s="1"/>
  <c r="G85" i="1" s="1"/>
  <c r="G105" i="1" s="1"/>
  <c r="G125" i="1" s="1"/>
  <c r="G145" i="1" s="1"/>
  <c r="G165" i="1" s="1"/>
  <c r="G185" i="1" s="1"/>
  <c r="G46" i="1"/>
  <c r="G47" i="1"/>
  <c r="G48" i="1"/>
  <c r="G50" i="1"/>
  <c r="G51" i="1"/>
  <c r="G52" i="1"/>
  <c r="G53" i="1"/>
  <c r="G54" i="1"/>
  <c r="G74" i="1" s="1"/>
  <c r="G94" i="1" s="1"/>
  <c r="G114" i="1" s="1"/>
  <c r="G134" i="1" s="1"/>
  <c r="G154" i="1" s="1"/>
  <c r="G174" i="1" s="1"/>
  <c r="G194" i="1" s="1"/>
  <c r="G55" i="1"/>
  <c r="G75" i="1" s="1"/>
  <c r="G95" i="1" s="1"/>
  <c r="G115" i="1" s="1"/>
  <c r="G135" i="1" s="1"/>
  <c r="G155" i="1" s="1"/>
  <c r="G175" i="1" s="1"/>
  <c r="G195" i="1" s="1"/>
  <c r="G56" i="1"/>
  <c r="G76" i="1" s="1"/>
  <c r="G96" i="1" s="1"/>
  <c r="G116" i="1" s="1"/>
  <c r="G136" i="1" s="1"/>
  <c r="G156" i="1" s="1"/>
  <c r="G176" i="1" s="1"/>
  <c r="G196" i="1" s="1"/>
  <c r="G57" i="1"/>
  <c r="G77" i="1" s="1"/>
  <c r="G97" i="1" s="1"/>
  <c r="G117" i="1" s="1"/>
  <c r="G137" i="1" s="1"/>
  <c r="G157" i="1" s="1"/>
  <c r="G177" i="1" s="1"/>
  <c r="G197" i="1" s="1"/>
  <c r="G62" i="1"/>
  <c r="G63" i="1"/>
  <c r="G64" i="1"/>
  <c r="G66" i="1"/>
  <c r="G67" i="1"/>
  <c r="G68" i="1"/>
  <c r="G70" i="1"/>
  <c r="G90" i="1" s="1"/>
  <c r="G110" i="1" s="1"/>
  <c r="G130" i="1" s="1"/>
  <c r="G150" i="1" s="1"/>
  <c r="G170" i="1" s="1"/>
  <c r="G190" i="1" s="1"/>
  <c r="G71" i="1"/>
  <c r="G91" i="1" s="1"/>
  <c r="G111" i="1" s="1"/>
  <c r="G131" i="1" s="1"/>
  <c r="G151" i="1" s="1"/>
  <c r="G171" i="1" s="1"/>
  <c r="G191" i="1" s="1"/>
  <c r="G72" i="1"/>
  <c r="G92" i="1" s="1"/>
  <c r="G112" i="1" s="1"/>
  <c r="G132" i="1" s="1"/>
  <c r="G152" i="1" s="1"/>
  <c r="G172" i="1" s="1"/>
  <c r="G192" i="1" s="1"/>
  <c r="G73" i="1"/>
  <c r="G93" i="1" s="1"/>
  <c r="G113" i="1" s="1"/>
  <c r="G133" i="1" s="1"/>
  <c r="G153" i="1" s="1"/>
  <c r="G173" i="1" s="1"/>
  <c r="G193" i="1" s="1"/>
  <c r="G82" i="1"/>
  <c r="G83" i="1"/>
  <c r="G84" i="1"/>
  <c r="G86" i="1"/>
  <c r="G106" i="1" s="1"/>
  <c r="G126" i="1" s="1"/>
  <c r="G146" i="1" s="1"/>
  <c r="G166" i="1" s="1"/>
  <c r="G186" i="1" s="1"/>
  <c r="G87" i="1"/>
  <c r="G107" i="1" s="1"/>
  <c r="G127" i="1" s="1"/>
  <c r="G147" i="1" s="1"/>
  <c r="G167" i="1" s="1"/>
  <c r="G187" i="1" s="1"/>
  <c r="G88" i="1"/>
  <c r="G108" i="1" s="1"/>
  <c r="G128" i="1" s="1"/>
  <c r="G148" i="1" s="1"/>
  <c r="G168" i="1" s="1"/>
  <c r="G188" i="1" s="1"/>
  <c r="G102" i="1"/>
  <c r="G122" i="1" s="1"/>
  <c r="G142" i="1" s="1"/>
  <c r="G162" i="1" s="1"/>
  <c r="G182" i="1" s="1"/>
  <c r="G202" i="1" s="1"/>
  <c r="G103" i="1"/>
  <c r="G123" i="1" s="1"/>
  <c r="G143" i="1" s="1"/>
  <c r="G163" i="1" s="1"/>
  <c r="G183" i="1" s="1"/>
  <c r="G203" i="1" s="1"/>
  <c r="G104" i="1"/>
  <c r="G124" i="1" s="1"/>
  <c r="G144" i="1" s="1"/>
  <c r="G164" i="1" s="1"/>
  <c r="G184" i="1" s="1"/>
  <c r="G204" i="1" s="1"/>
  <c r="G25" i="1"/>
  <c r="F205" i="1"/>
  <c r="F45" i="1"/>
  <c r="F37" i="1"/>
  <c r="F31" i="1"/>
  <c r="F25" i="1"/>
  <c r="F17" i="1"/>
  <c r="F11" i="1"/>
  <c r="F5" i="1"/>
  <c r="F197" i="1"/>
  <c r="F191" i="1"/>
  <c r="F57" i="1"/>
  <c r="F51" i="1"/>
  <c r="M157" i="1"/>
  <c r="F157" i="1" s="1"/>
  <c r="M151" i="1"/>
  <c r="F151" i="1" s="1"/>
  <c r="M145" i="1"/>
  <c r="M137" i="1"/>
  <c r="F137" i="1" s="1"/>
  <c r="M131" i="1"/>
  <c r="F131" i="1" s="1"/>
  <c r="M125" i="1"/>
  <c r="M117" i="1"/>
  <c r="F117" i="1" s="1"/>
  <c r="M111" i="1"/>
  <c r="F111" i="1" s="1"/>
  <c r="M10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F65" i="1" l="1"/>
  <c r="F171" i="1"/>
  <c r="F71" i="1"/>
  <c r="F177" i="1"/>
  <c r="F77" i="1"/>
  <c r="F91" i="1"/>
  <c r="F97" i="1"/>
  <c r="F85" i="1" l="1"/>
  <c r="F105" i="1" l="1"/>
  <c r="F125" i="1" l="1"/>
  <c r="F145" i="1" l="1"/>
  <c r="F185" i="1" l="1"/>
  <c r="F1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2E720DE7-C754-49C8-89E2-0E591518F92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1：代表会在赛季更新后重置</t>
        </r>
      </text>
    </comment>
    <comment ref="F1" authorId="0" shapeId="0" xr:uid="{8D980FFC-7FFC-4724-9A41-795E5DE5180E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段位名称-阶段-段位名称底图-阶段底图-底座</t>
        </r>
      </text>
    </comment>
  </commentList>
</comments>
</file>

<file path=xl/sharedStrings.xml><?xml version="1.0" encoding="utf-8"?>
<sst xmlns="http://schemas.openxmlformats.org/spreadsheetml/2006/main" count="246" uniqueCount="64">
  <si>
    <t>id</t>
    <phoneticPr fontId="1" type="noConversion"/>
  </si>
  <si>
    <t>f_id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</si>
  <si>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</si>
  <si>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</si>
  <si>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</si>
  <si>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奖杯数</t>
    <phoneticPr fontId="1" type="noConversion"/>
  </si>
  <si>
    <t>f_trophy</t>
    <phoneticPr fontId="1" type="noConversion"/>
  </si>
  <si>
    <t>奖励内容</t>
    <phoneticPr fontId="1" type="noConversion"/>
  </si>
  <si>
    <t>f_reward</t>
    <phoneticPr fontId="1" type="noConversion"/>
  </si>
  <si>
    <t>赛季是否重置</t>
    <phoneticPr fontId="1" type="noConversion"/>
  </si>
  <si>
    <t>f_reset</t>
    <phoneticPr fontId="1" type="noConversion"/>
  </si>
  <si>
    <t>灵玉</t>
    <phoneticPr fontId="1" type="noConversion"/>
  </si>
  <si>
    <t>铜钱</t>
    <phoneticPr fontId="1" type="noConversion"/>
  </si>
  <si>
    <t>白卡英雄碎片</t>
    <phoneticPr fontId="1" type="noConversion"/>
  </si>
  <si>
    <t>蓝卡英雄碎片</t>
    <phoneticPr fontId="1" type="noConversion"/>
  </si>
  <si>
    <t>紫卡英雄碎片</t>
    <phoneticPr fontId="1" type="noConversion"/>
  </si>
  <si>
    <t>橙卡英雄碎片</t>
    <phoneticPr fontId="1" type="noConversion"/>
  </si>
  <si>
    <t>神话英雄</t>
    <phoneticPr fontId="1" type="noConversion"/>
  </si>
  <si>
    <t>宝箱加速券</t>
    <phoneticPr fontId="1" type="noConversion"/>
  </si>
  <si>
    <t>木质宝箱</t>
    <phoneticPr fontId="1" type="noConversion"/>
  </si>
  <si>
    <t>青铜宝箱</t>
    <phoneticPr fontId="1" type="noConversion"/>
  </si>
  <si>
    <t>白银宝箱</t>
    <phoneticPr fontId="1" type="noConversion"/>
  </si>
  <si>
    <t>黄金宝箱</t>
    <phoneticPr fontId="1" type="noConversion"/>
  </si>
  <si>
    <t>传奇宝箱</t>
    <phoneticPr fontId="1" type="noConversion"/>
  </si>
  <si>
    <t>神话宝箱</t>
    <phoneticPr fontId="1" type="noConversion"/>
  </si>
  <si>
    <t>高级卡包</t>
    <phoneticPr fontId="1" type="noConversion"/>
  </si>
  <si>
    <t>普通卡包</t>
    <phoneticPr fontId="1" type="noConversion"/>
  </si>
  <si>
    <t>白色灵宝</t>
    <phoneticPr fontId="1" type="noConversion"/>
  </si>
  <si>
    <t>蓝色灵宝</t>
    <phoneticPr fontId="1" type="noConversion"/>
  </si>
  <si>
    <t>紫色灵宝</t>
    <phoneticPr fontId="1" type="noConversion"/>
  </si>
  <si>
    <t>橙色灵宝</t>
    <phoneticPr fontId="1" type="noConversion"/>
  </si>
  <si>
    <t>蓝卡英雄碎片</t>
  </si>
  <si>
    <t>紫卡英雄碎片</t>
  </si>
  <si>
    <t>白卡英雄碎片</t>
  </si>
  <si>
    <t>橙卡英雄碎片</t>
  </si>
  <si>
    <t>竞技场</t>
    <phoneticPr fontId="1" type="noConversion"/>
  </si>
  <si>
    <t>f_arena</t>
    <phoneticPr fontId="1" type="noConversion"/>
  </si>
  <si>
    <t>积分段位</t>
    <phoneticPr fontId="1" type="noConversion"/>
  </si>
  <si>
    <t>f_stage</t>
    <phoneticPr fontId="1" type="noConversion"/>
  </si>
  <si>
    <t>2-10</t>
    <phoneticPr fontId="1" type="noConversion"/>
  </si>
  <si>
    <t>领奖台</t>
    <phoneticPr fontId="1" type="noConversion"/>
  </si>
  <si>
    <t>f_table</t>
    <phoneticPr fontId="1" type="noConversion"/>
  </si>
  <si>
    <t>byte</t>
    <phoneticPr fontId="1" type="noConversion"/>
  </si>
  <si>
    <t>灵玉</t>
  </si>
  <si>
    <t>普通卡包</t>
  </si>
  <si>
    <t>铜钱</t>
  </si>
  <si>
    <t>灵香</t>
  </si>
  <si>
    <t>白色灵宝</t>
  </si>
  <si>
    <t>青铜宝箱</t>
  </si>
  <si>
    <t>白银宝箱</t>
  </si>
  <si>
    <t>木质宝箱</t>
  </si>
  <si>
    <t>卡包粉尘</t>
  </si>
  <si>
    <t>蓝色灵宝</t>
  </si>
  <si>
    <t>紫色灵宝</t>
  </si>
  <si>
    <t>高级卡包</t>
  </si>
  <si>
    <t>神话精魄</t>
  </si>
  <si>
    <t>神话宝箱</t>
  </si>
  <si>
    <t>黄金宝箱</t>
  </si>
  <si>
    <t>橙色灵宝</t>
  </si>
  <si>
    <t>传奇宝箱</t>
  </si>
  <si>
    <t>神话英雄</t>
  </si>
  <si>
    <t>灵香</t>
    <phoneticPr fontId="1" type="noConversion"/>
  </si>
  <si>
    <t>卡包粉尘</t>
    <phoneticPr fontId="1" type="noConversion"/>
  </si>
  <si>
    <t>神话精魄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</si>
</sst>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5"/>
  <sheetViews>
    <sheetView tabSelected="1" workbookViewId="0">
      <selection activeCell="R3" sqref="R3"/>
    </sheetView>
  </sheetViews>
  <sheetFormatPr defaultRowHeight="13.8" x14ac:dyDescent="0.25"/>
  <cols>
    <col min="1" max="1" width="7.6640625" customWidth="1"/>
    <col min="2" max="2" width="11.109375" customWidth="1"/>
    <col min="3" max="3" width="13.44140625" customWidth="1"/>
    <col min="4" max="5" width="14.21875" customWidth="1"/>
    <col min="6" max="7" width="17.6640625" customWidth="1"/>
  </cols>
  <sheetData>
    <row r="1" spans="1:16" x14ac:dyDescent="0.25">
      <c r="A1" t="s">
        <v>0</v>
      </c>
      <c r="B1" t="s">
        <v>5</v>
      </c>
      <c r="C1" t="s">
        <v>7</v>
      </c>
      <c r="D1" t="s">
        <v>9</v>
      </c>
      <c r="E1" t="s">
        <v>35</v>
      </c>
      <c r="F1" t="s">
        <v>37</v>
      </c>
      <c r="G1" t="s">
        <v>40</v>
      </c>
    </row>
    <row r="2" spans="1:16" x14ac:dyDescent="0.25">
      <c r="A2" t="s">
        <v>1</v>
      </c>
      <c r="B2" t="s">
        <v>6</v>
      </c>
      <c r="C2" t="s">
        <v>8</v>
      </c>
      <c r="D2" t="s">
        <v>10</v>
      </c>
      <c r="E2" t="s">
        <v>36</v>
      </c>
      <c r="F2" t="s">
        <v>38</v>
      </c>
      <c r="G2" t="s">
        <v>41</v>
      </c>
    </row>
    <row r="3" spans="1:16" x14ac:dyDescent="0.25">
      <c r="A3" t="s">
        <v>4</v>
      </c>
      <c r="B3" t="s">
        <v>4</v>
      </c>
      <c r="C3" t="s">
        <v>3</v>
      </c>
      <c r="D3" t="s">
        <v>2</v>
      </c>
      <c r="E3" t="s">
        <v>2</v>
      </c>
      <c r="F3" t="s">
        <v>3</v>
      </c>
      <c r="G3" t="s">
        <v>42</v>
      </c>
    </row>
    <row r="4" spans="1:1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</row>
    <row r="5" spans="1:16" x14ac:dyDescent="0.25">
      <c r="A5">
        <v>1</v>
      </c>
      <c r="B5">
        <v>0</v>
      </c>
      <c r="C5" s="1" t="s">
        <v>39</v>
      </c>
      <c r="E5">
        <v>1</v>
      </c>
      <c r="F5" t="str">
        <f>_xlfn.TEXTJOIN("-",1,M5:Q5)</f>
        <v>1-1-1-1</v>
      </c>
      <c r="G5">
        <v>1</v>
      </c>
      <c r="I5" t="s">
        <v>43</v>
      </c>
      <c r="J5">
        <v>10</v>
      </c>
      <c r="M5">
        <v>1</v>
      </c>
      <c r="N5">
        <v>1</v>
      </c>
      <c r="O5">
        <v>1</v>
      </c>
      <c r="P5">
        <v>1</v>
      </c>
    </row>
    <row r="6" spans="1:16" x14ac:dyDescent="0.25">
      <c r="A6">
        <v>2</v>
      </c>
      <c r="B6">
        <v>50</v>
      </c>
      <c r="C6" t="str">
        <f>VLOOKUP(I6,Sheet2!A:B,2,0)&amp;"-"&amp;J6</f>
        <v>90-1</v>
      </c>
      <c r="E6">
        <v>1</v>
      </c>
      <c r="G6">
        <v>1</v>
      </c>
      <c r="I6" t="s">
        <v>44</v>
      </c>
      <c r="J6">
        <v>1</v>
      </c>
    </row>
    <row r="7" spans="1:16" x14ac:dyDescent="0.25">
      <c r="A7">
        <v>3</v>
      </c>
      <c r="B7">
        <f>B6+50</f>
        <v>100</v>
      </c>
      <c r="C7" t="str">
        <f>VLOOKUP(I7,Sheet2!A:B,2,0)&amp;"-"&amp;J7</f>
        <v>3-1000</v>
      </c>
      <c r="E7">
        <v>1</v>
      </c>
      <c r="G7">
        <v>1</v>
      </c>
      <c r="I7" t="s">
        <v>45</v>
      </c>
      <c r="J7">
        <v>1000</v>
      </c>
    </row>
    <row r="8" spans="1:16" x14ac:dyDescent="0.25">
      <c r="A8">
        <v>4</v>
      </c>
      <c r="B8">
        <f t="shared" ref="B8:B71" si="0">B7+50</f>
        <v>150</v>
      </c>
      <c r="C8" t="str">
        <f>VLOOKUP(I8,Sheet2!A:B,2,0)&amp;"-"&amp;J8</f>
        <v>4-1</v>
      </c>
      <c r="E8">
        <v>1</v>
      </c>
      <c r="G8">
        <v>1</v>
      </c>
      <c r="I8" t="s">
        <v>46</v>
      </c>
      <c r="J8">
        <v>1</v>
      </c>
    </row>
    <row r="9" spans="1:16" x14ac:dyDescent="0.25">
      <c r="A9">
        <v>5</v>
      </c>
      <c r="B9">
        <f t="shared" si="0"/>
        <v>200</v>
      </c>
      <c r="C9" t="str">
        <f>VLOOKUP(I9,Sheet2!A:B,2,0)&amp;"-"&amp;J9</f>
        <v>2-50</v>
      </c>
      <c r="E9">
        <v>1</v>
      </c>
      <c r="G9">
        <v>1</v>
      </c>
      <c r="I9" t="s">
        <v>43</v>
      </c>
      <c r="J9">
        <v>50</v>
      </c>
    </row>
    <row r="10" spans="1:16" x14ac:dyDescent="0.25">
      <c r="A10">
        <v>6</v>
      </c>
      <c r="B10">
        <f t="shared" si="0"/>
        <v>250</v>
      </c>
      <c r="C10" t="str">
        <f>VLOOKUP(I10,Sheet2!A:B,2,0)&amp;"-"&amp;J10</f>
        <v>3-1000</v>
      </c>
      <c r="E10">
        <v>1</v>
      </c>
      <c r="G10">
        <v>1</v>
      </c>
      <c r="I10" t="s">
        <v>45</v>
      </c>
      <c r="J10">
        <v>1000</v>
      </c>
    </row>
    <row r="11" spans="1:16" x14ac:dyDescent="0.25">
      <c r="A11">
        <v>7</v>
      </c>
      <c r="B11">
        <f t="shared" si="0"/>
        <v>300</v>
      </c>
      <c r="C11" t="str">
        <f>VLOOKUP(I11,Sheet2!A:B,2,0)&amp;"-"&amp;J11</f>
        <v>101-1</v>
      </c>
      <c r="E11">
        <v>1</v>
      </c>
      <c r="F11" t="str">
        <f>_xlfn.TEXTJOIN("-",1,M11:Q11)</f>
        <v>1-2-1-1</v>
      </c>
      <c r="G11">
        <v>1</v>
      </c>
      <c r="I11" t="s">
        <v>47</v>
      </c>
      <c r="J11">
        <v>1</v>
      </c>
      <c r="M11">
        <v>1</v>
      </c>
      <c r="N11">
        <v>2</v>
      </c>
      <c r="O11">
        <v>1</v>
      </c>
      <c r="P11">
        <v>1</v>
      </c>
    </row>
    <row r="12" spans="1:16" x14ac:dyDescent="0.25">
      <c r="A12">
        <v>8</v>
      </c>
      <c r="B12">
        <f t="shared" si="0"/>
        <v>350</v>
      </c>
      <c r="C12" t="str">
        <f>VLOOKUP(I12,Sheet2!A:B,2,0)&amp;"-"&amp;J12</f>
        <v>92-1</v>
      </c>
      <c r="E12">
        <v>1</v>
      </c>
      <c r="G12">
        <v>1</v>
      </c>
      <c r="I12" t="s">
        <v>48</v>
      </c>
      <c r="J12">
        <v>1</v>
      </c>
    </row>
    <row r="13" spans="1:16" x14ac:dyDescent="0.25">
      <c r="A13">
        <v>9</v>
      </c>
      <c r="B13">
        <f t="shared" si="0"/>
        <v>400</v>
      </c>
      <c r="C13" t="str">
        <f>VLOOKUP(I13,Sheet2!A:B,2,0)&amp;"-"&amp;J13</f>
        <v>2-50</v>
      </c>
      <c r="E13">
        <v>1</v>
      </c>
      <c r="G13">
        <v>1</v>
      </c>
      <c r="I13" t="s">
        <v>43</v>
      </c>
      <c r="J13">
        <v>50</v>
      </c>
    </row>
    <row r="14" spans="1:16" x14ac:dyDescent="0.25">
      <c r="A14">
        <v>10</v>
      </c>
      <c r="B14">
        <f t="shared" si="0"/>
        <v>450</v>
      </c>
      <c r="C14" t="str">
        <f>VLOOKUP(I14,Sheet2!A:B,2,0)&amp;"-"&amp;J14</f>
        <v>3-1600</v>
      </c>
      <c r="E14">
        <v>1</v>
      </c>
      <c r="G14">
        <v>1</v>
      </c>
      <c r="I14" t="s">
        <v>45</v>
      </c>
      <c r="J14">
        <v>1600</v>
      </c>
    </row>
    <row r="15" spans="1:16" x14ac:dyDescent="0.25">
      <c r="A15">
        <v>11</v>
      </c>
      <c r="B15">
        <f t="shared" si="0"/>
        <v>500</v>
      </c>
      <c r="C15" t="str">
        <f>VLOOKUP(I15,Sheet2!A:B,2,0)&amp;"-"&amp;J15</f>
        <v>93-1</v>
      </c>
      <c r="E15">
        <v>1</v>
      </c>
      <c r="G15">
        <v>1</v>
      </c>
      <c r="I15" t="s">
        <v>49</v>
      </c>
      <c r="J15">
        <v>1</v>
      </c>
    </row>
    <row r="16" spans="1:16" x14ac:dyDescent="0.25">
      <c r="A16">
        <v>12</v>
      </c>
      <c r="B16">
        <f t="shared" si="0"/>
        <v>550</v>
      </c>
      <c r="C16" t="str">
        <f>VLOOKUP(I16,Sheet2!A:B,2,0)&amp;"-"&amp;J16</f>
        <v>101-1</v>
      </c>
      <c r="E16">
        <v>1</v>
      </c>
      <c r="G16">
        <v>1</v>
      </c>
      <c r="I16" t="s">
        <v>47</v>
      </c>
      <c r="J16">
        <v>1</v>
      </c>
    </row>
    <row r="17" spans="1:16" x14ac:dyDescent="0.25">
      <c r="A17">
        <v>13</v>
      </c>
      <c r="B17">
        <f t="shared" si="0"/>
        <v>600</v>
      </c>
      <c r="C17" t="str">
        <f>VLOOKUP(I17,Sheet2!A:B,2,0)&amp;"-"&amp;J17</f>
        <v>91-1</v>
      </c>
      <c r="E17">
        <v>1</v>
      </c>
      <c r="F17" t="str">
        <f>_xlfn.TEXTJOIN("-",1,M17:Q17)</f>
        <v>1-3-1-1</v>
      </c>
      <c r="G17">
        <v>1</v>
      </c>
      <c r="I17" t="s">
        <v>50</v>
      </c>
      <c r="J17">
        <v>1</v>
      </c>
      <c r="M17">
        <v>1</v>
      </c>
      <c r="N17">
        <v>3</v>
      </c>
      <c r="O17">
        <v>1</v>
      </c>
      <c r="P17">
        <v>1</v>
      </c>
    </row>
    <row r="18" spans="1:16" x14ac:dyDescent="0.25">
      <c r="A18">
        <v>14</v>
      </c>
      <c r="B18">
        <f t="shared" si="0"/>
        <v>650</v>
      </c>
      <c r="C18" t="str">
        <f>VLOOKUP(I18,Sheet2!A:B,2,0)&amp;"-"&amp;J18</f>
        <v>98-10</v>
      </c>
      <c r="E18">
        <v>1</v>
      </c>
      <c r="G18">
        <v>1</v>
      </c>
      <c r="I18" t="s">
        <v>31</v>
      </c>
      <c r="J18">
        <v>10</v>
      </c>
    </row>
    <row r="19" spans="1:16" x14ac:dyDescent="0.25">
      <c r="A19">
        <v>15</v>
      </c>
      <c r="B19">
        <f t="shared" si="0"/>
        <v>700</v>
      </c>
      <c r="C19" t="str">
        <f>VLOOKUP(I19,Sheet2!A:B,2,0)&amp;"-"&amp;J19</f>
        <v>87-10</v>
      </c>
      <c r="E19">
        <v>1</v>
      </c>
      <c r="G19">
        <v>1</v>
      </c>
      <c r="I19" t="s">
        <v>51</v>
      </c>
      <c r="J19">
        <v>10</v>
      </c>
    </row>
    <row r="20" spans="1:16" x14ac:dyDescent="0.25">
      <c r="A20">
        <v>16</v>
      </c>
      <c r="B20">
        <f t="shared" si="0"/>
        <v>750</v>
      </c>
      <c r="C20" t="str">
        <f>VLOOKUP(I20,Sheet2!A:B,2,0)&amp;"-"&amp;J20</f>
        <v>102-1</v>
      </c>
      <c r="E20">
        <v>1</v>
      </c>
      <c r="G20">
        <v>1</v>
      </c>
      <c r="I20" t="s">
        <v>52</v>
      </c>
      <c r="J20">
        <v>1</v>
      </c>
    </row>
    <row r="21" spans="1:16" x14ac:dyDescent="0.25">
      <c r="A21">
        <v>17</v>
      </c>
      <c r="B21">
        <f t="shared" si="0"/>
        <v>800</v>
      </c>
      <c r="C21" t="str">
        <f>VLOOKUP(I21,Sheet2!A:B,2,0)&amp;"-"&amp;J21</f>
        <v>2-50</v>
      </c>
      <c r="E21">
        <v>1</v>
      </c>
      <c r="G21">
        <v>1</v>
      </c>
      <c r="I21" t="s">
        <v>43</v>
      </c>
      <c r="J21">
        <v>50</v>
      </c>
    </row>
    <row r="22" spans="1:16" x14ac:dyDescent="0.25">
      <c r="A22">
        <v>18</v>
      </c>
      <c r="B22">
        <f t="shared" si="0"/>
        <v>850</v>
      </c>
      <c r="C22" t="str">
        <f>VLOOKUP(I22,Sheet2!A:B,2,0)&amp;"-"&amp;J22</f>
        <v>97-30</v>
      </c>
      <c r="E22">
        <v>1</v>
      </c>
      <c r="G22">
        <v>1</v>
      </c>
      <c r="I22" t="s">
        <v>33</v>
      </c>
      <c r="J22">
        <v>30</v>
      </c>
    </row>
    <row r="23" spans="1:16" x14ac:dyDescent="0.25">
      <c r="A23">
        <v>19</v>
      </c>
      <c r="B23">
        <f t="shared" si="0"/>
        <v>900</v>
      </c>
      <c r="C23" t="str">
        <f>VLOOKUP(I23,Sheet2!A:B,2,0)&amp;"-"&amp;J23</f>
        <v>90-1</v>
      </c>
      <c r="E23">
        <v>1</v>
      </c>
      <c r="G23">
        <v>1</v>
      </c>
      <c r="I23" t="s">
        <v>44</v>
      </c>
      <c r="J23">
        <v>1</v>
      </c>
    </row>
    <row r="24" spans="1:16" x14ac:dyDescent="0.25">
      <c r="A24">
        <v>20</v>
      </c>
      <c r="B24">
        <f t="shared" si="0"/>
        <v>950</v>
      </c>
      <c r="C24" t="str">
        <f>VLOOKUP(I24,Sheet2!A:B,2,0)&amp;"-"&amp;J24</f>
        <v>3-2000</v>
      </c>
      <c r="E24">
        <v>1</v>
      </c>
      <c r="G24">
        <v>1</v>
      </c>
      <c r="I24" t="s">
        <v>45</v>
      </c>
      <c r="J24">
        <v>2000</v>
      </c>
    </row>
    <row r="25" spans="1:16" x14ac:dyDescent="0.25">
      <c r="A25">
        <v>21</v>
      </c>
      <c r="B25">
        <f t="shared" si="0"/>
        <v>1000</v>
      </c>
      <c r="C25" t="str">
        <f>VLOOKUP(I25,Sheet2!A:B,2,0)&amp;"-"&amp;J25</f>
        <v>103-1</v>
      </c>
      <c r="E25">
        <v>2</v>
      </c>
      <c r="F25" t="str">
        <f>_xlfn.TEXTJOIN("-",1,M25:Q25)</f>
        <v>2-1-2-1</v>
      </c>
      <c r="G25">
        <f>G5+1</f>
        <v>2</v>
      </c>
      <c r="I25" t="s">
        <v>53</v>
      </c>
      <c r="J25">
        <v>1</v>
      </c>
      <c r="M25">
        <v>2</v>
      </c>
      <c r="N25">
        <v>1</v>
      </c>
      <c r="O25">
        <v>2</v>
      </c>
      <c r="P25">
        <v>1</v>
      </c>
    </row>
    <row r="26" spans="1:16" x14ac:dyDescent="0.25">
      <c r="A26">
        <v>22</v>
      </c>
      <c r="B26">
        <f t="shared" si="0"/>
        <v>1050</v>
      </c>
      <c r="C26" t="str">
        <f>VLOOKUP(I26,Sheet2!A:B,2,0)&amp;"-"&amp;J26</f>
        <v>98-10</v>
      </c>
      <c r="E26">
        <v>2</v>
      </c>
      <c r="G26">
        <f t="shared" ref="G26:G89" si="1">G6+1</f>
        <v>2</v>
      </c>
      <c r="I26" t="s">
        <v>31</v>
      </c>
      <c r="J26">
        <v>10</v>
      </c>
    </row>
    <row r="27" spans="1:16" x14ac:dyDescent="0.25">
      <c r="A27">
        <v>23</v>
      </c>
      <c r="B27">
        <f t="shared" si="0"/>
        <v>1100</v>
      </c>
      <c r="C27" t="str">
        <f>VLOOKUP(I27,Sheet2!A:B,2,0)&amp;"-"&amp;J27</f>
        <v>3-2000</v>
      </c>
      <c r="E27">
        <v>2</v>
      </c>
      <c r="G27">
        <f t="shared" si="1"/>
        <v>2</v>
      </c>
      <c r="I27" t="s">
        <v>45</v>
      </c>
      <c r="J27">
        <v>2000</v>
      </c>
    </row>
    <row r="28" spans="1:16" x14ac:dyDescent="0.25">
      <c r="A28">
        <v>24</v>
      </c>
      <c r="B28">
        <f t="shared" si="0"/>
        <v>1150</v>
      </c>
      <c r="C28" t="str">
        <f>VLOOKUP(I28,Sheet2!A:B,2,0)&amp;"-"&amp;J28</f>
        <v>91-1</v>
      </c>
      <c r="E28">
        <v>2</v>
      </c>
      <c r="G28">
        <f t="shared" si="1"/>
        <v>2</v>
      </c>
      <c r="I28" t="s">
        <v>50</v>
      </c>
      <c r="J28">
        <v>1</v>
      </c>
    </row>
    <row r="29" spans="1:16" x14ac:dyDescent="0.25">
      <c r="A29">
        <v>25</v>
      </c>
      <c r="B29">
        <f t="shared" si="0"/>
        <v>1200</v>
      </c>
      <c r="C29" t="str">
        <f>VLOOKUP(I29,Sheet2!A:B,2,0)&amp;"-"&amp;J29</f>
        <v>2-100</v>
      </c>
      <c r="E29">
        <v>2</v>
      </c>
      <c r="G29">
        <f t="shared" si="1"/>
        <v>2</v>
      </c>
      <c r="I29" t="s">
        <v>43</v>
      </c>
      <c r="J29">
        <v>100</v>
      </c>
    </row>
    <row r="30" spans="1:16" x14ac:dyDescent="0.25">
      <c r="A30">
        <v>26</v>
      </c>
      <c r="B30">
        <f t="shared" si="0"/>
        <v>1250</v>
      </c>
      <c r="C30" t="str">
        <f>VLOOKUP(I30,Sheet2!A:B,2,0)&amp;"-"&amp;J30</f>
        <v>3-2000</v>
      </c>
      <c r="E30">
        <v>2</v>
      </c>
      <c r="G30">
        <f t="shared" si="1"/>
        <v>2</v>
      </c>
      <c r="I30" t="s">
        <v>45</v>
      </c>
      <c r="J30">
        <v>2000</v>
      </c>
    </row>
    <row r="31" spans="1:16" x14ac:dyDescent="0.25">
      <c r="A31">
        <v>27</v>
      </c>
      <c r="B31">
        <f t="shared" si="0"/>
        <v>1300</v>
      </c>
      <c r="C31" t="str">
        <f>VLOOKUP(I31,Sheet2!A:B,2,0)&amp;"-"&amp;J31</f>
        <v>101-1</v>
      </c>
      <c r="E31">
        <v>2</v>
      </c>
      <c r="F31" t="str">
        <f>_xlfn.TEXTJOIN("-",1,M31:Q31)</f>
        <v>2-2-2-1</v>
      </c>
      <c r="G31">
        <f t="shared" si="1"/>
        <v>2</v>
      </c>
      <c r="I31" t="s">
        <v>47</v>
      </c>
      <c r="J31">
        <v>1</v>
      </c>
      <c r="M31">
        <v>2</v>
      </c>
      <c r="N31">
        <v>2</v>
      </c>
      <c r="O31">
        <v>2</v>
      </c>
      <c r="P31">
        <v>1</v>
      </c>
    </row>
    <row r="32" spans="1:16" x14ac:dyDescent="0.25">
      <c r="A32">
        <v>28</v>
      </c>
      <c r="B32">
        <f t="shared" si="0"/>
        <v>1350</v>
      </c>
      <c r="C32" t="str">
        <f>VLOOKUP(I32,Sheet2!A:B,2,0)&amp;"-"&amp;J32</f>
        <v>91-1</v>
      </c>
      <c r="E32">
        <v>2</v>
      </c>
      <c r="G32">
        <f t="shared" si="1"/>
        <v>2</v>
      </c>
      <c r="I32" t="s">
        <v>50</v>
      </c>
      <c r="J32">
        <v>1</v>
      </c>
    </row>
    <row r="33" spans="1:16" x14ac:dyDescent="0.25">
      <c r="A33">
        <v>29</v>
      </c>
      <c r="B33">
        <f t="shared" si="0"/>
        <v>1400</v>
      </c>
      <c r="C33" t="str">
        <f>VLOOKUP(I33,Sheet2!A:B,2,0)&amp;"-"&amp;J33</f>
        <v>4-1</v>
      </c>
      <c r="E33">
        <v>2</v>
      </c>
      <c r="G33">
        <f t="shared" si="1"/>
        <v>2</v>
      </c>
      <c r="I33" t="s">
        <v>46</v>
      </c>
      <c r="J33">
        <v>1</v>
      </c>
    </row>
    <row r="34" spans="1:16" x14ac:dyDescent="0.25">
      <c r="A34">
        <v>30</v>
      </c>
      <c r="B34">
        <f t="shared" si="0"/>
        <v>1450</v>
      </c>
      <c r="C34" t="str">
        <f>VLOOKUP(I34,Sheet2!A:B,2,0)&amp;"-"&amp;J34</f>
        <v>3-2400</v>
      </c>
      <c r="E34">
        <v>2</v>
      </c>
      <c r="G34">
        <f t="shared" si="1"/>
        <v>2</v>
      </c>
      <c r="I34" t="s">
        <v>45</v>
      </c>
      <c r="J34">
        <v>2400</v>
      </c>
    </row>
    <row r="35" spans="1:16" x14ac:dyDescent="0.25">
      <c r="A35">
        <v>31</v>
      </c>
      <c r="B35">
        <f t="shared" si="0"/>
        <v>1500</v>
      </c>
      <c r="C35" t="str">
        <f>VLOOKUP(I35,Sheet2!A:B,2,0)&amp;"-"&amp;J35</f>
        <v>2-100</v>
      </c>
      <c r="E35">
        <v>2</v>
      </c>
      <c r="G35">
        <f t="shared" si="1"/>
        <v>2</v>
      </c>
      <c r="I35" t="s">
        <v>43</v>
      </c>
      <c r="J35">
        <v>100</v>
      </c>
    </row>
    <row r="36" spans="1:16" x14ac:dyDescent="0.25">
      <c r="A36">
        <v>32</v>
      </c>
      <c r="B36">
        <f t="shared" si="0"/>
        <v>1550</v>
      </c>
      <c r="C36" t="str">
        <f>VLOOKUP(I36,Sheet2!A:B,2,0)&amp;"-"&amp;J36</f>
        <v>91-1</v>
      </c>
      <c r="E36">
        <v>2</v>
      </c>
      <c r="G36">
        <f t="shared" si="1"/>
        <v>2</v>
      </c>
      <c r="I36" t="s">
        <v>50</v>
      </c>
      <c r="J36">
        <v>1</v>
      </c>
    </row>
    <row r="37" spans="1:16" x14ac:dyDescent="0.25">
      <c r="A37">
        <v>33</v>
      </c>
      <c r="B37">
        <f t="shared" si="0"/>
        <v>1600</v>
      </c>
      <c r="C37" t="str">
        <f>VLOOKUP(I37,Sheet2!A:B,2,0)&amp;"-"&amp;J37</f>
        <v>101-1</v>
      </c>
      <c r="E37">
        <v>2</v>
      </c>
      <c r="F37" t="str">
        <f>_xlfn.TEXTJOIN("-",1,M37:Q37)</f>
        <v>2-3-2-1</v>
      </c>
      <c r="G37">
        <f t="shared" si="1"/>
        <v>2</v>
      </c>
      <c r="I37" t="s">
        <v>47</v>
      </c>
      <c r="J37">
        <v>1</v>
      </c>
      <c r="M37">
        <v>2</v>
      </c>
      <c r="N37">
        <v>3</v>
      </c>
      <c r="O37">
        <v>2</v>
      </c>
      <c r="P37">
        <v>1</v>
      </c>
    </row>
    <row r="38" spans="1:16" x14ac:dyDescent="0.25">
      <c r="A38">
        <v>34</v>
      </c>
      <c r="B38">
        <f t="shared" si="0"/>
        <v>1650</v>
      </c>
      <c r="C38" t="str">
        <f>VLOOKUP(I38,Sheet2!A:B,2,0)&amp;"-"&amp;J38</f>
        <v>99-5</v>
      </c>
      <c r="E38">
        <v>2</v>
      </c>
      <c r="G38">
        <f t="shared" si="1"/>
        <v>2</v>
      </c>
      <c r="I38" t="s">
        <v>32</v>
      </c>
      <c r="J38">
        <v>5</v>
      </c>
    </row>
    <row r="39" spans="1:16" x14ac:dyDescent="0.25">
      <c r="A39">
        <v>35</v>
      </c>
      <c r="B39">
        <f t="shared" si="0"/>
        <v>1700</v>
      </c>
      <c r="C39" t="str">
        <f>VLOOKUP(I39,Sheet2!A:B,2,0)&amp;"-"&amp;J39</f>
        <v>87-15</v>
      </c>
      <c r="E39">
        <v>2</v>
      </c>
      <c r="G39">
        <f t="shared" si="1"/>
        <v>2</v>
      </c>
      <c r="I39" t="s">
        <v>51</v>
      </c>
      <c r="J39">
        <v>15</v>
      </c>
    </row>
    <row r="40" spans="1:16" x14ac:dyDescent="0.25">
      <c r="A40">
        <v>36</v>
      </c>
      <c r="B40">
        <f t="shared" si="0"/>
        <v>1750</v>
      </c>
      <c r="C40" t="str">
        <f>VLOOKUP(I40,Sheet2!A:B,2,0)&amp;"-"&amp;J40</f>
        <v>3-2400</v>
      </c>
      <c r="E40">
        <v>2</v>
      </c>
      <c r="G40">
        <f t="shared" si="1"/>
        <v>2</v>
      </c>
      <c r="I40" t="s">
        <v>45</v>
      </c>
      <c r="J40">
        <v>2400</v>
      </c>
    </row>
    <row r="41" spans="1:16" x14ac:dyDescent="0.25">
      <c r="A41">
        <v>37</v>
      </c>
      <c r="B41">
        <f t="shared" si="0"/>
        <v>1800</v>
      </c>
      <c r="C41" t="str">
        <f>VLOOKUP(I41,Sheet2!A:B,2,0)&amp;"-"&amp;J41</f>
        <v>2-100</v>
      </c>
      <c r="E41">
        <v>2</v>
      </c>
      <c r="G41">
        <f t="shared" si="1"/>
        <v>2</v>
      </c>
      <c r="I41" t="s">
        <v>43</v>
      </c>
      <c r="J41">
        <v>100</v>
      </c>
    </row>
    <row r="42" spans="1:16" x14ac:dyDescent="0.25">
      <c r="A42">
        <v>38</v>
      </c>
      <c r="B42">
        <f t="shared" si="0"/>
        <v>1850</v>
      </c>
      <c r="C42" t="str">
        <f>VLOOKUP(I42,Sheet2!A:B,2,0)&amp;"-"&amp;J42</f>
        <v>97-50</v>
      </c>
      <c r="E42">
        <v>2</v>
      </c>
      <c r="G42">
        <f t="shared" si="1"/>
        <v>2</v>
      </c>
      <c r="I42" t="s">
        <v>33</v>
      </c>
      <c r="J42">
        <v>50</v>
      </c>
    </row>
    <row r="43" spans="1:16" x14ac:dyDescent="0.25">
      <c r="A43">
        <v>39</v>
      </c>
      <c r="B43">
        <f t="shared" si="0"/>
        <v>1900</v>
      </c>
      <c r="C43" t="str">
        <f>VLOOKUP(I43,Sheet2!A:B,2,0)&amp;"-"&amp;J43</f>
        <v>4-2</v>
      </c>
      <c r="E43">
        <v>2</v>
      </c>
      <c r="G43">
        <f t="shared" si="1"/>
        <v>2</v>
      </c>
      <c r="I43" t="s">
        <v>46</v>
      </c>
      <c r="J43">
        <v>2</v>
      </c>
    </row>
    <row r="44" spans="1:16" x14ac:dyDescent="0.25">
      <c r="A44">
        <v>40</v>
      </c>
      <c r="B44">
        <f t="shared" si="0"/>
        <v>1950</v>
      </c>
      <c r="C44" t="str">
        <f>VLOOKUP(I44,Sheet2!A:B,2,0)&amp;"-"&amp;J44</f>
        <v>3-3000</v>
      </c>
      <c r="E44">
        <v>2</v>
      </c>
      <c r="G44">
        <f t="shared" si="1"/>
        <v>2</v>
      </c>
      <c r="I44" t="s">
        <v>45</v>
      </c>
      <c r="J44">
        <v>3000</v>
      </c>
    </row>
    <row r="45" spans="1:16" x14ac:dyDescent="0.25">
      <c r="A45">
        <v>41</v>
      </c>
      <c r="B45">
        <f t="shared" si="0"/>
        <v>2000</v>
      </c>
      <c r="C45" t="str">
        <f>VLOOKUP(I45,Sheet2!A:B,2,0)&amp;"-"&amp;J45</f>
        <v>89-1</v>
      </c>
      <c r="D45">
        <v>1</v>
      </c>
      <c r="E45">
        <v>3</v>
      </c>
      <c r="F45" t="str">
        <f>_xlfn.TEXTJOIN("-",1,M45:Q45)</f>
        <v>3-1-3-1</v>
      </c>
      <c r="G45">
        <f t="shared" si="1"/>
        <v>3</v>
      </c>
      <c r="I45" t="s">
        <v>54</v>
      </c>
      <c r="J45">
        <v>1</v>
      </c>
      <c r="M45">
        <v>3</v>
      </c>
      <c r="N45">
        <v>1</v>
      </c>
      <c r="O45">
        <v>3</v>
      </c>
      <c r="P45">
        <v>1</v>
      </c>
    </row>
    <row r="46" spans="1:16" x14ac:dyDescent="0.25">
      <c r="A46">
        <v>42</v>
      </c>
      <c r="B46">
        <f t="shared" si="0"/>
        <v>2050</v>
      </c>
      <c r="C46" t="str">
        <f>VLOOKUP(I46,Sheet2!A:B,2,0)&amp;"-"&amp;J46</f>
        <v>91-1</v>
      </c>
      <c r="D46">
        <v>1</v>
      </c>
      <c r="E46">
        <v>3</v>
      </c>
      <c r="G46">
        <f t="shared" si="1"/>
        <v>3</v>
      </c>
      <c r="I46" t="s">
        <v>50</v>
      </c>
      <c r="J46">
        <v>1</v>
      </c>
    </row>
    <row r="47" spans="1:16" x14ac:dyDescent="0.25">
      <c r="A47">
        <v>43</v>
      </c>
      <c r="B47">
        <f t="shared" si="0"/>
        <v>2100</v>
      </c>
      <c r="C47" t="str">
        <f>VLOOKUP(I47,Sheet2!A:B,2,0)&amp;"-"&amp;J47</f>
        <v>3-3000</v>
      </c>
      <c r="D47">
        <v>1</v>
      </c>
      <c r="E47">
        <v>3</v>
      </c>
      <c r="G47">
        <f t="shared" si="1"/>
        <v>3</v>
      </c>
      <c r="I47" t="s">
        <v>45</v>
      </c>
      <c r="J47">
        <v>3000</v>
      </c>
    </row>
    <row r="48" spans="1:16" x14ac:dyDescent="0.25">
      <c r="A48">
        <v>44</v>
      </c>
      <c r="B48">
        <f t="shared" si="0"/>
        <v>2150</v>
      </c>
      <c r="C48" t="str">
        <f>VLOOKUP(I48,Sheet2!A:B,2,0)&amp;"-"&amp;J48</f>
        <v>92-1</v>
      </c>
      <c r="D48">
        <v>1</v>
      </c>
      <c r="E48">
        <v>3</v>
      </c>
      <c r="G48">
        <f t="shared" si="1"/>
        <v>3</v>
      </c>
      <c r="I48" t="s">
        <v>48</v>
      </c>
      <c r="J48">
        <v>1</v>
      </c>
    </row>
    <row r="49" spans="1:16" x14ac:dyDescent="0.25">
      <c r="A49">
        <v>45</v>
      </c>
      <c r="B49">
        <f t="shared" si="0"/>
        <v>2200</v>
      </c>
      <c r="C49" t="str">
        <f>VLOOKUP(I49,Sheet2!A:B,2,0)&amp;"-"&amp;J49</f>
        <v>2-150</v>
      </c>
      <c r="D49">
        <v>1</v>
      </c>
      <c r="E49">
        <v>3</v>
      </c>
      <c r="G49">
        <f t="shared" si="1"/>
        <v>3</v>
      </c>
      <c r="I49" t="s">
        <v>43</v>
      </c>
      <c r="J49">
        <v>150</v>
      </c>
    </row>
    <row r="50" spans="1:16" x14ac:dyDescent="0.25">
      <c r="A50">
        <v>46</v>
      </c>
      <c r="B50">
        <f t="shared" si="0"/>
        <v>2250</v>
      </c>
      <c r="C50" t="str">
        <f>VLOOKUP(I50,Sheet2!A:B,2,0)&amp;"-"&amp;J50</f>
        <v>90-2</v>
      </c>
      <c r="D50">
        <v>1</v>
      </c>
      <c r="E50">
        <v>3</v>
      </c>
      <c r="G50">
        <f t="shared" si="1"/>
        <v>3</v>
      </c>
      <c r="I50" t="s">
        <v>44</v>
      </c>
      <c r="J50">
        <v>2</v>
      </c>
    </row>
    <row r="51" spans="1:16" x14ac:dyDescent="0.25">
      <c r="A51">
        <v>47</v>
      </c>
      <c r="B51">
        <f t="shared" si="0"/>
        <v>2300</v>
      </c>
      <c r="C51" t="str">
        <f>VLOOKUP(I51,Sheet2!A:B,2,0)&amp;"-"&amp;J51</f>
        <v>102-1</v>
      </c>
      <c r="D51">
        <v>1</v>
      </c>
      <c r="E51">
        <v>3</v>
      </c>
      <c r="F51" t="str">
        <f>_xlfn.TEXTJOIN("-",1,M51:Q51)</f>
        <v>3-2-3-1</v>
      </c>
      <c r="G51">
        <f t="shared" si="1"/>
        <v>3</v>
      </c>
      <c r="I51" t="s">
        <v>52</v>
      </c>
      <c r="J51">
        <v>1</v>
      </c>
      <c r="M51">
        <v>3</v>
      </c>
      <c r="N51">
        <v>2</v>
      </c>
      <c r="O51">
        <v>3</v>
      </c>
      <c r="P51">
        <v>1</v>
      </c>
    </row>
    <row r="52" spans="1:16" x14ac:dyDescent="0.25">
      <c r="A52">
        <v>48</v>
      </c>
      <c r="B52">
        <f t="shared" si="0"/>
        <v>2350</v>
      </c>
      <c r="C52" t="str">
        <f>VLOOKUP(I52,Sheet2!A:B,2,0)&amp;"-"&amp;J52</f>
        <v>91-1</v>
      </c>
      <c r="D52">
        <v>1</v>
      </c>
      <c r="E52">
        <v>3</v>
      </c>
      <c r="G52">
        <f t="shared" si="1"/>
        <v>3</v>
      </c>
      <c r="I52" t="s">
        <v>50</v>
      </c>
      <c r="J52">
        <v>1</v>
      </c>
    </row>
    <row r="53" spans="1:16" x14ac:dyDescent="0.25">
      <c r="A53">
        <v>49</v>
      </c>
      <c r="B53">
        <f t="shared" si="0"/>
        <v>2400</v>
      </c>
      <c r="C53" t="str">
        <f>VLOOKUP(I53,Sheet2!A:B,2,0)&amp;"-"&amp;J53</f>
        <v>4-1</v>
      </c>
      <c r="D53">
        <v>1</v>
      </c>
      <c r="E53">
        <v>3</v>
      </c>
      <c r="G53">
        <f t="shared" si="1"/>
        <v>3</v>
      </c>
      <c r="I53" t="s">
        <v>46</v>
      </c>
      <c r="J53">
        <v>1</v>
      </c>
    </row>
    <row r="54" spans="1:16" x14ac:dyDescent="0.25">
      <c r="A54">
        <v>50</v>
      </c>
      <c r="B54">
        <f t="shared" si="0"/>
        <v>2450</v>
      </c>
      <c r="C54" t="str">
        <f>VLOOKUP(I54,Sheet2!A:B,2,0)&amp;"-"&amp;J54</f>
        <v>3-3600</v>
      </c>
      <c r="D54">
        <v>1</v>
      </c>
      <c r="E54">
        <v>3</v>
      </c>
      <c r="G54">
        <f t="shared" si="1"/>
        <v>3</v>
      </c>
      <c r="I54" t="s">
        <v>45</v>
      </c>
      <c r="J54">
        <v>3600</v>
      </c>
    </row>
    <row r="55" spans="1:16" x14ac:dyDescent="0.25">
      <c r="A55">
        <v>51</v>
      </c>
      <c r="B55">
        <f t="shared" si="0"/>
        <v>2500</v>
      </c>
      <c r="C55" t="str">
        <f>VLOOKUP(I55,Sheet2!A:B,2,0)&amp;"-"&amp;J55</f>
        <v>2-150</v>
      </c>
      <c r="D55">
        <v>1</v>
      </c>
      <c r="E55">
        <v>3</v>
      </c>
      <c r="G55">
        <f t="shared" si="1"/>
        <v>3</v>
      </c>
      <c r="I55" t="s">
        <v>43</v>
      </c>
      <c r="J55">
        <v>150</v>
      </c>
    </row>
    <row r="56" spans="1:16" x14ac:dyDescent="0.25">
      <c r="A56">
        <v>52</v>
      </c>
      <c r="B56">
        <f t="shared" si="0"/>
        <v>2550</v>
      </c>
      <c r="C56" t="str">
        <f>VLOOKUP(I56,Sheet2!A:B,2,0)&amp;"-"&amp;J56</f>
        <v>93-1</v>
      </c>
      <c r="D56">
        <v>1</v>
      </c>
      <c r="E56">
        <v>3</v>
      </c>
      <c r="G56">
        <f t="shared" si="1"/>
        <v>3</v>
      </c>
      <c r="I56" t="s">
        <v>49</v>
      </c>
      <c r="J56">
        <v>1</v>
      </c>
    </row>
    <row r="57" spans="1:16" x14ac:dyDescent="0.25">
      <c r="A57">
        <v>53</v>
      </c>
      <c r="B57">
        <f t="shared" si="0"/>
        <v>2600</v>
      </c>
      <c r="C57" t="str">
        <f>VLOOKUP(I57,Sheet2!A:B,2,0)&amp;"-"&amp;J57</f>
        <v>101-1</v>
      </c>
      <c r="D57">
        <v>1</v>
      </c>
      <c r="E57">
        <v>3</v>
      </c>
      <c r="F57" t="str">
        <f>_xlfn.TEXTJOIN("-",1,M57:Q57)</f>
        <v>3-3-3-1</v>
      </c>
      <c r="G57">
        <f t="shared" si="1"/>
        <v>3</v>
      </c>
      <c r="I57" t="s">
        <v>47</v>
      </c>
      <c r="J57">
        <v>1</v>
      </c>
      <c r="M57">
        <v>3</v>
      </c>
      <c r="N57">
        <v>3</v>
      </c>
      <c r="O57">
        <v>3</v>
      </c>
      <c r="P57">
        <v>1</v>
      </c>
    </row>
    <row r="58" spans="1:16" x14ac:dyDescent="0.25">
      <c r="A58">
        <v>54</v>
      </c>
      <c r="B58">
        <f t="shared" si="0"/>
        <v>2650</v>
      </c>
      <c r="C58" t="str">
        <f>VLOOKUP(I58,Sheet2!A:B,2,0)&amp;"-"&amp;J58</f>
        <v>5-1</v>
      </c>
      <c r="D58">
        <v>1</v>
      </c>
      <c r="E58">
        <v>3</v>
      </c>
      <c r="G58">
        <f t="shared" si="1"/>
        <v>3</v>
      </c>
      <c r="I58" t="s">
        <v>55</v>
      </c>
      <c r="J58">
        <v>1</v>
      </c>
    </row>
    <row r="59" spans="1:16" x14ac:dyDescent="0.25">
      <c r="A59">
        <v>55</v>
      </c>
      <c r="B59">
        <f t="shared" si="0"/>
        <v>2700</v>
      </c>
      <c r="C59" t="str">
        <f>VLOOKUP(I59,Sheet2!A:B,2,0)&amp;"-"&amp;J59</f>
        <v>87-30</v>
      </c>
      <c r="D59">
        <v>1</v>
      </c>
      <c r="E59">
        <v>3</v>
      </c>
      <c r="G59">
        <f t="shared" si="1"/>
        <v>3</v>
      </c>
      <c r="I59" t="s">
        <v>51</v>
      </c>
      <c r="J59">
        <v>30</v>
      </c>
    </row>
    <row r="60" spans="1:16" x14ac:dyDescent="0.25">
      <c r="A60">
        <v>56</v>
      </c>
      <c r="B60">
        <f t="shared" si="0"/>
        <v>2750</v>
      </c>
      <c r="C60" t="str">
        <f>VLOOKUP(I60,Sheet2!A:B,2,0)&amp;"-"&amp;J60</f>
        <v>3-4000</v>
      </c>
      <c r="D60">
        <v>1</v>
      </c>
      <c r="E60">
        <v>3</v>
      </c>
      <c r="G60">
        <f t="shared" si="1"/>
        <v>3</v>
      </c>
      <c r="I60" t="s">
        <v>45</v>
      </c>
      <c r="J60">
        <v>4000</v>
      </c>
    </row>
    <row r="61" spans="1:16" x14ac:dyDescent="0.25">
      <c r="A61">
        <v>57</v>
      </c>
      <c r="B61">
        <f t="shared" si="0"/>
        <v>2800</v>
      </c>
      <c r="C61" t="str">
        <f>VLOOKUP(I61,Sheet2!A:B,2,0)&amp;"-"&amp;J61</f>
        <v>2-150</v>
      </c>
      <c r="D61">
        <v>1</v>
      </c>
      <c r="E61">
        <v>3</v>
      </c>
      <c r="G61">
        <f t="shared" si="1"/>
        <v>3</v>
      </c>
      <c r="I61" t="s">
        <v>43</v>
      </c>
      <c r="J61">
        <v>150</v>
      </c>
    </row>
    <row r="62" spans="1:16" x14ac:dyDescent="0.25">
      <c r="A62">
        <v>58</v>
      </c>
      <c r="B62">
        <f t="shared" si="0"/>
        <v>2850</v>
      </c>
      <c r="C62" t="str">
        <f>VLOOKUP(I62,Sheet2!A:B,2,0)&amp;"-"&amp;J62</f>
        <v>98-25</v>
      </c>
      <c r="D62">
        <v>1</v>
      </c>
      <c r="E62">
        <v>3</v>
      </c>
      <c r="G62">
        <f t="shared" si="1"/>
        <v>3</v>
      </c>
      <c r="I62" t="s">
        <v>31</v>
      </c>
      <c r="J62">
        <v>25</v>
      </c>
    </row>
    <row r="63" spans="1:16" x14ac:dyDescent="0.25">
      <c r="A63">
        <v>59</v>
      </c>
      <c r="B63">
        <f t="shared" si="0"/>
        <v>2900</v>
      </c>
      <c r="C63" t="str">
        <f>VLOOKUP(I63,Sheet2!A:B,2,0)&amp;"-"&amp;J63</f>
        <v>90-1</v>
      </c>
      <c r="D63">
        <v>1</v>
      </c>
      <c r="E63">
        <v>3</v>
      </c>
      <c r="G63">
        <f t="shared" si="1"/>
        <v>3</v>
      </c>
      <c r="I63" t="s">
        <v>44</v>
      </c>
      <c r="J63">
        <v>1</v>
      </c>
    </row>
    <row r="64" spans="1:16" x14ac:dyDescent="0.25">
      <c r="A64">
        <v>60</v>
      </c>
      <c r="B64">
        <f t="shared" si="0"/>
        <v>2950</v>
      </c>
      <c r="C64" t="str">
        <f>VLOOKUP(I64,Sheet2!A:B,2,0)&amp;"-"&amp;J64</f>
        <v>3-4000</v>
      </c>
      <c r="D64">
        <v>1</v>
      </c>
      <c r="E64">
        <v>3</v>
      </c>
      <c r="G64">
        <f t="shared" si="1"/>
        <v>3</v>
      </c>
      <c r="I64" t="s">
        <v>45</v>
      </c>
      <c r="J64">
        <v>4000</v>
      </c>
    </row>
    <row r="65" spans="1:16" x14ac:dyDescent="0.25">
      <c r="A65">
        <v>61</v>
      </c>
      <c r="B65">
        <f t="shared" si="0"/>
        <v>3000</v>
      </c>
      <c r="C65" t="str">
        <f>VLOOKUP(I65,Sheet2!A:B,2,0)&amp;"-"&amp;J65</f>
        <v>96-1</v>
      </c>
      <c r="D65">
        <v>1</v>
      </c>
      <c r="E65">
        <v>4</v>
      </c>
      <c r="F65" t="str">
        <f>_xlfn.TEXTJOIN("-",1,M65:Q65)</f>
        <v>4-1-3-1</v>
      </c>
      <c r="G65">
        <f t="shared" si="1"/>
        <v>4</v>
      </c>
      <c r="I65" t="s">
        <v>56</v>
      </c>
      <c r="J65">
        <v>1</v>
      </c>
      <c r="M65">
        <v>4</v>
      </c>
      <c r="N65">
        <v>1</v>
      </c>
      <c r="O65">
        <v>3</v>
      </c>
      <c r="P65">
        <v>1</v>
      </c>
    </row>
    <row r="66" spans="1:16" x14ac:dyDescent="0.25">
      <c r="A66">
        <v>62</v>
      </c>
      <c r="B66">
        <f t="shared" si="0"/>
        <v>3050</v>
      </c>
      <c r="C66" t="str">
        <f>VLOOKUP(I66,Sheet2!A:B,2,0)&amp;"-"&amp;J66</f>
        <v>102-1</v>
      </c>
      <c r="D66">
        <v>1</v>
      </c>
      <c r="E66">
        <v>4</v>
      </c>
      <c r="G66">
        <f t="shared" si="1"/>
        <v>4</v>
      </c>
      <c r="I66" t="s">
        <v>52</v>
      </c>
      <c r="J66">
        <v>1</v>
      </c>
    </row>
    <row r="67" spans="1:16" x14ac:dyDescent="0.25">
      <c r="A67">
        <v>63</v>
      </c>
      <c r="B67">
        <f t="shared" si="0"/>
        <v>3100</v>
      </c>
      <c r="C67" t="str">
        <f>VLOOKUP(I67,Sheet2!A:B,2,0)&amp;"-"&amp;J67</f>
        <v>3-4400</v>
      </c>
      <c r="D67">
        <v>1</v>
      </c>
      <c r="E67">
        <v>4</v>
      </c>
      <c r="G67">
        <f t="shared" si="1"/>
        <v>4</v>
      </c>
      <c r="I67" t="s">
        <v>45</v>
      </c>
      <c r="J67">
        <v>4400</v>
      </c>
    </row>
    <row r="68" spans="1:16" x14ac:dyDescent="0.25">
      <c r="A68">
        <v>64</v>
      </c>
      <c r="B68">
        <f t="shared" si="0"/>
        <v>3150</v>
      </c>
      <c r="C68" t="str">
        <f>VLOOKUP(I68,Sheet2!A:B,2,0)&amp;"-"&amp;J68</f>
        <v>92-1</v>
      </c>
      <c r="D68">
        <v>1</v>
      </c>
      <c r="E68">
        <v>4</v>
      </c>
      <c r="G68">
        <f t="shared" si="1"/>
        <v>4</v>
      </c>
      <c r="I68" t="s">
        <v>48</v>
      </c>
      <c r="J68">
        <v>1</v>
      </c>
    </row>
    <row r="69" spans="1:16" x14ac:dyDescent="0.25">
      <c r="A69">
        <v>65</v>
      </c>
      <c r="B69">
        <f t="shared" si="0"/>
        <v>3200</v>
      </c>
      <c r="C69" t="str">
        <f>VLOOKUP(I69,Sheet2!A:B,2,0)&amp;"-"&amp;J69</f>
        <v>2-200</v>
      </c>
      <c r="D69">
        <v>1</v>
      </c>
      <c r="E69">
        <v>4</v>
      </c>
      <c r="G69">
        <f t="shared" si="1"/>
        <v>4</v>
      </c>
      <c r="I69" t="s">
        <v>43</v>
      </c>
      <c r="J69">
        <v>200</v>
      </c>
    </row>
    <row r="70" spans="1:16" x14ac:dyDescent="0.25">
      <c r="A70">
        <v>66</v>
      </c>
      <c r="B70">
        <f t="shared" si="0"/>
        <v>3250</v>
      </c>
      <c r="C70" t="str">
        <f>VLOOKUP(I70,Sheet2!A:B,2,0)&amp;"-"&amp;J70</f>
        <v>3-4400</v>
      </c>
      <c r="D70">
        <v>1</v>
      </c>
      <c r="E70">
        <v>4</v>
      </c>
      <c r="G70">
        <f t="shared" si="1"/>
        <v>4</v>
      </c>
      <c r="I70" t="s">
        <v>45</v>
      </c>
      <c r="J70">
        <v>4400</v>
      </c>
    </row>
    <row r="71" spans="1:16" x14ac:dyDescent="0.25">
      <c r="A71">
        <v>67</v>
      </c>
      <c r="B71">
        <f t="shared" si="0"/>
        <v>3300</v>
      </c>
      <c r="C71" t="str">
        <f>VLOOKUP(I71,Sheet2!A:B,2,0)&amp;"-"&amp;J71</f>
        <v>103-1</v>
      </c>
      <c r="D71">
        <v>1</v>
      </c>
      <c r="E71">
        <v>4</v>
      </c>
      <c r="F71" t="str">
        <f>_xlfn.TEXTJOIN("-",1,M71:Q71)</f>
        <v>4-2-3-1</v>
      </c>
      <c r="G71">
        <f t="shared" si="1"/>
        <v>4</v>
      </c>
      <c r="I71" t="s">
        <v>53</v>
      </c>
      <c r="J71">
        <v>1</v>
      </c>
      <c r="M71">
        <v>4</v>
      </c>
      <c r="N71">
        <v>2</v>
      </c>
      <c r="O71">
        <v>3</v>
      </c>
      <c r="P71">
        <v>1</v>
      </c>
    </row>
    <row r="72" spans="1:16" x14ac:dyDescent="0.25">
      <c r="A72">
        <v>68</v>
      </c>
      <c r="B72">
        <f t="shared" ref="B72:B135" si="2">B71+50</f>
        <v>3350</v>
      </c>
      <c r="C72" t="str">
        <f>VLOOKUP(I72,Sheet2!A:B,2,0)&amp;"-"&amp;J72</f>
        <v>91-1</v>
      </c>
      <c r="D72">
        <v>1</v>
      </c>
      <c r="E72">
        <v>4</v>
      </c>
      <c r="G72">
        <f t="shared" si="1"/>
        <v>4</v>
      </c>
      <c r="I72" t="s">
        <v>50</v>
      </c>
      <c r="J72">
        <v>1</v>
      </c>
    </row>
    <row r="73" spans="1:16" x14ac:dyDescent="0.25">
      <c r="A73">
        <v>69</v>
      </c>
      <c r="B73">
        <f t="shared" si="2"/>
        <v>3400</v>
      </c>
      <c r="C73" t="str">
        <f>VLOOKUP(I73,Sheet2!A:B,2,0)&amp;"-"&amp;J73</f>
        <v>4-1</v>
      </c>
      <c r="D73">
        <v>1</v>
      </c>
      <c r="E73">
        <v>4</v>
      </c>
      <c r="G73">
        <f t="shared" si="1"/>
        <v>4</v>
      </c>
      <c r="I73" t="s">
        <v>46</v>
      </c>
      <c r="J73">
        <v>1</v>
      </c>
    </row>
    <row r="74" spans="1:16" x14ac:dyDescent="0.25">
      <c r="A74">
        <v>70</v>
      </c>
      <c r="B74">
        <f t="shared" si="2"/>
        <v>3450</v>
      </c>
      <c r="C74" t="str">
        <f>VLOOKUP(I74,Sheet2!A:B,2,0)&amp;"-"&amp;J74</f>
        <v>3-5000</v>
      </c>
      <c r="D74">
        <v>1</v>
      </c>
      <c r="E74">
        <v>4</v>
      </c>
      <c r="G74">
        <f t="shared" si="1"/>
        <v>4</v>
      </c>
      <c r="I74" t="s">
        <v>45</v>
      </c>
      <c r="J74">
        <v>5000</v>
      </c>
    </row>
    <row r="75" spans="1:16" x14ac:dyDescent="0.25">
      <c r="A75">
        <v>71</v>
      </c>
      <c r="B75">
        <f t="shared" si="2"/>
        <v>3500</v>
      </c>
      <c r="C75" t="str">
        <f>VLOOKUP(I75,Sheet2!A:B,2,0)&amp;"-"&amp;J75</f>
        <v>2-200</v>
      </c>
      <c r="D75">
        <v>1</v>
      </c>
      <c r="E75">
        <v>4</v>
      </c>
      <c r="G75">
        <f t="shared" si="1"/>
        <v>4</v>
      </c>
      <c r="I75" t="s">
        <v>43</v>
      </c>
      <c r="J75">
        <v>200</v>
      </c>
    </row>
    <row r="76" spans="1:16" x14ac:dyDescent="0.25">
      <c r="A76">
        <v>72</v>
      </c>
      <c r="B76">
        <f t="shared" si="2"/>
        <v>3550</v>
      </c>
      <c r="C76" t="str">
        <f>VLOOKUP(I76,Sheet2!A:B,2,0)&amp;"-"&amp;J76</f>
        <v>92-1</v>
      </c>
      <c r="D76">
        <v>1</v>
      </c>
      <c r="E76">
        <v>4</v>
      </c>
      <c r="G76">
        <f t="shared" si="1"/>
        <v>4</v>
      </c>
      <c r="I76" t="s">
        <v>48</v>
      </c>
      <c r="J76">
        <v>1</v>
      </c>
    </row>
    <row r="77" spans="1:16" x14ac:dyDescent="0.25">
      <c r="A77">
        <v>73</v>
      </c>
      <c r="B77">
        <f t="shared" si="2"/>
        <v>3600</v>
      </c>
      <c r="C77" t="str">
        <f>VLOOKUP(I77,Sheet2!A:B,2,0)&amp;"-"&amp;J77</f>
        <v>101-1</v>
      </c>
      <c r="D77">
        <v>1</v>
      </c>
      <c r="E77">
        <v>4</v>
      </c>
      <c r="F77" t="str">
        <f>_xlfn.TEXTJOIN("-",1,M77:Q77)</f>
        <v>4-3-3-1</v>
      </c>
      <c r="G77">
        <f t="shared" si="1"/>
        <v>4</v>
      </c>
      <c r="I77" t="s">
        <v>47</v>
      </c>
      <c r="J77">
        <v>1</v>
      </c>
      <c r="M77">
        <v>4</v>
      </c>
      <c r="N77">
        <v>3</v>
      </c>
      <c r="O77">
        <v>3</v>
      </c>
      <c r="P77">
        <v>1</v>
      </c>
    </row>
    <row r="78" spans="1:16" x14ac:dyDescent="0.25">
      <c r="A78">
        <v>74</v>
      </c>
      <c r="B78">
        <f t="shared" si="2"/>
        <v>3650</v>
      </c>
      <c r="C78" t="str">
        <f>VLOOKUP(I78,Sheet2!A:B,2,0)&amp;"-"&amp;J78</f>
        <v>99-10</v>
      </c>
      <c r="D78">
        <v>1</v>
      </c>
      <c r="E78">
        <v>4</v>
      </c>
      <c r="G78">
        <f t="shared" si="1"/>
        <v>4</v>
      </c>
      <c r="I78" t="s">
        <v>32</v>
      </c>
      <c r="J78">
        <v>10</v>
      </c>
    </row>
    <row r="79" spans="1:16" x14ac:dyDescent="0.25">
      <c r="A79">
        <v>75</v>
      </c>
      <c r="B79">
        <f t="shared" si="2"/>
        <v>3700</v>
      </c>
      <c r="C79" t="str">
        <f>VLOOKUP(I79,Sheet2!A:B,2,0)&amp;"-"&amp;J79</f>
        <v>87-30</v>
      </c>
      <c r="D79">
        <v>1</v>
      </c>
      <c r="E79">
        <v>4</v>
      </c>
      <c r="G79">
        <f t="shared" si="1"/>
        <v>4</v>
      </c>
      <c r="I79" t="s">
        <v>51</v>
      </c>
      <c r="J79">
        <v>30</v>
      </c>
    </row>
    <row r="80" spans="1:16" x14ac:dyDescent="0.25">
      <c r="A80">
        <v>76</v>
      </c>
      <c r="B80">
        <f t="shared" si="2"/>
        <v>3750</v>
      </c>
      <c r="C80" t="str">
        <f>VLOOKUP(I80,Sheet2!A:B,2,0)&amp;"-"&amp;J80</f>
        <v>3-5600</v>
      </c>
      <c r="D80">
        <v>1</v>
      </c>
      <c r="E80">
        <v>4</v>
      </c>
      <c r="G80">
        <f t="shared" si="1"/>
        <v>4</v>
      </c>
      <c r="I80" t="s">
        <v>45</v>
      </c>
      <c r="J80">
        <v>5600</v>
      </c>
    </row>
    <row r="81" spans="1:16" x14ac:dyDescent="0.25">
      <c r="A81">
        <v>77</v>
      </c>
      <c r="B81">
        <f t="shared" si="2"/>
        <v>3800</v>
      </c>
      <c r="C81" t="str">
        <f>VLOOKUP(I81,Sheet2!A:B,2,0)&amp;"-"&amp;J81</f>
        <v>2-200</v>
      </c>
      <c r="D81">
        <v>1</v>
      </c>
      <c r="E81">
        <v>4</v>
      </c>
      <c r="G81">
        <f t="shared" si="1"/>
        <v>4</v>
      </c>
      <c r="I81" t="s">
        <v>43</v>
      </c>
      <c r="J81">
        <v>200</v>
      </c>
    </row>
    <row r="82" spans="1:16" x14ac:dyDescent="0.25">
      <c r="A82">
        <v>78</v>
      </c>
      <c r="B82">
        <f t="shared" si="2"/>
        <v>3850</v>
      </c>
      <c r="C82" t="str">
        <f>VLOOKUP(I82,Sheet2!A:B,2,0)&amp;"-"&amp;J82</f>
        <v>98-30</v>
      </c>
      <c r="D82">
        <v>1</v>
      </c>
      <c r="E82">
        <v>4</v>
      </c>
      <c r="G82">
        <f t="shared" si="1"/>
        <v>4</v>
      </c>
      <c r="I82" t="s">
        <v>31</v>
      </c>
      <c r="J82">
        <v>30</v>
      </c>
    </row>
    <row r="83" spans="1:16" x14ac:dyDescent="0.25">
      <c r="A83">
        <v>79</v>
      </c>
      <c r="B83">
        <f t="shared" si="2"/>
        <v>3900</v>
      </c>
      <c r="C83" t="str">
        <f>VLOOKUP(I83,Sheet2!A:B,2,0)&amp;"-"&amp;J83</f>
        <v>5-2</v>
      </c>
      <c r="D83">
        <v>1</v>
      </c>
      <c r="E83">
        <v>4</v>
      </c>
      <c r="G83">
        <f t="shared" si="1"/>
        <v>4</v>
      </c>
      <c r="I83" t="s">
        <v>55</v>
      </c>
      <c r="J83">
        <v>2</v>
      </c>
    </row>
    <row r="84" spans="1:16" x14ac:dyDescent="0.25">
      <c r="A84">
        <v>80</v>
      </c>
      <c r="B84">
        <f t="shared" si="2"/>
        <v>3950</v>
      </c>
      <c r="C84" t="str">
        <f>VLOOKUP(I84,Sheet2!A:B,2,0)&amp;"-"&amp;J84</f>
        <v>3-6000</v>
      </c>
      <c r="D84">
        <v>1</v>
      </c>
      <c r="E84">
        <v>4</v>
      </c>
      <c r="G84">
        <f t="shared" si="1"/>
        <v>4</v>
      </c>
      <c r="I84" t="s">
        <v>45</v>
      </c>
      <c r="J84">
        <v>6000</v>
      </c>
    </row>
    <row r="85" spans="1:16" x14ac:dyDescent="0.25">
      <c r="A85">
        <v>81</v>
      </c>
      <c r="B85">
        <f t="shared" si="2"/>
        <v>4000</v>
      </c>
      <c r="C85" t="str">
        <f>VLOOKUP(I85,Sheet2!A:B,2,0)&amp;"-"&amp;J85</f>
        <v>89-1</v>
      </c>
      <c r="D85">
        <v>1</v>
      </c>
      <c r="E85">
        <v>5</v>
      </c>
      <c r="F85" t="str">
        <f>_xlfn.TEXTJOIN("-",1,M85:Q85)</f>
        <v>5-1-4-1</v>
      </c>
      <c r="G85">
        <f t="shared" si="1"/>
        <v>5</v>
      </c>
      <c r="I85" t="s">
        <v>54</v>
      </c>
      <c r="J85">
        <v>1</v>
      </c>
      <c r="M85">
        <v>5</v>
      </c>
      <c r="N85">
        <v>1</v>
      </c>
      <c r="O85">
        <v>4</v>
      </c>
      <c r="P85">
        <v>1</v>
      </c>
    </row>
    <row r="86" spans="1:16" x14ac:dyDescent="0.25">
      <c r="A86">
        <v>82</v>
      </c>
      <c r="B86">
        <f t="shared" si="2"/>
        <v>4050</v>
      </c>
      <c r="C86" t="str">
        <f>VLOOKUP(I86,Sheet2!A:B,2,0)&amp;"-"&amp;J86</f>
        <v>92-1</v>
      </c>
      <c r="D86">
        <v>1</v>
      </c>
      <c r="E86">
        <v>5</v>
      </c>
      <c r="G86">
        <f t="shared" si="1"/>
        <v>5</v>
      </c>
      <c r="I86" t="s">
        <v>48</v>
      </c>
      <c r="J86">
        <v>1</v>
      </c>
    </row>
    <row r="87" spans="1:16" x14ac:dyDescent="0.25">
      <c r="A87">
        <v>83</v>
      </c>
      <c r="B87">
        <f t="shared" si="2"/>
        <v>4100</v>
      </c>
      <c r="C87" t="str">
        <f>VLOOKUP(I87,Sheet2!A:B,2,0)&amp;"-"&amp;J87</f>
        <v>3-6400</v>
      </c>
      <c r="D87">
        <v>1</v>
      </c>
      <c r="E87">
        <v>5</v>
      </c>
      <c r="G87">
        <f t="shared" si="1"/>
        <v>5</v>
      </c>
      <c r="I87" t="s">
        <v>45</v>
      </c>
      <c r="J87">
        <v>6400</v>
      </c>
    </row>
    <row r="88" spans="1:16" x14ac:dyDescent="0.25">
      <c r="A88">
        <v>84</v>
      </c>
      <c r="B88">
        <f t="shared" si="2"/>
        <v>4150</v>
      </c>
      <c r="C88" t="str">
        <f>VLOOKUP(I88,Sheet2!A:B,2,0)&amp;"-"&amp;J88</f>
        <v>93-1</v>
      </c>
      <c r="D88">
        <v>1</v>
      </c>
      <c r="E88">
        <v>5</v>
      </c>
      <c r="G88">
        <f t="shared" si="1"/>
        <v>5</v>
      </c>
      <c r="I88" t="s">
        <v>49</v>
      </c>
      <c r="J88">
        <v>1</v>
      </c>
    </row>
    <row r="89" spans="1:16" x14ac:dyDescent="0.25">
      <c r="A89">
        <v>85</v>
      </c>
      <c r="B89">
        <f t="shared" si="2"/>
        <v>4200</v>
      </c>
      <c r="C89" t="str">
        <f>VLOOKUP(I89,Sheet2!A:B,2,0)&amp;"-"&amp;J89</f>
        <v>2-250</v>
      </c>
      <c r="D89">
        <v>1</v>
      </c>
      <c r="E89">
        <v>5</v>
      </c>
      <c r="G89">
        <f t="shared" si="1"/>
        <v>5</v>
      </c>
      <c r="I89" t="s">
        <v>43</v>
      </c>
      <c r="J89">
        <v>250</v>
      </c>
    </row>
    <row r="90" spans="1:16" x14ac:dyDescent="0.25">
      <c r="A90">
        <v>86</v>
      </c>
      <c r="B90">
        <f t="shared" si="2"/>
        <v>4250</v>
      </c>
      <c r="C90" t="str">
        <f>VLOOKUP(I90,Sheet2!A:B,2,0)&amp;"-"&amp;J90</f>
        <v>3-6800</v>
      </c>
      <c r="D90">
        <v>1</v>
      </c>
      <c r="E90">
        <v>5</v>
      </c>
      <c r="G90">
        <f t="shared" ref="G90:G153" si="3">G70+1</f>
        <v>5</v>
      </c>
      <c r="I90" t="s">
        <v>45</v>
      </c>
      <c r="J90">
        <v>6800</v>
      </c>
    </row>
    <row r="91" spans="1:16" x14ac:dyDescent="0.25">
      <c r="A91">
        <v>87</v>
      </c>
      <c r="B91">
        <f t="shared" si="2"/>
        <v>4300</v>
      </c>
      <c r="C91" t="str">
        <f>VLOOKUP(I91,Sheet2!A:B,2,0)&amp;"-"&amp;J91</f>
        <v>92-1</v>
      </c>
      <c r="D91">
        <v>1</v>
      </c>
      <c r="E91">
        <v>5</v>
      </c>
      <c r="F91" t="str">
        <f>_xlfn.TEXTJOIN("-",1,M91:Q91)</f>
        <v>5-2-4-1</v>
      </c>
      <c r="G91">
        <f t="shared" si="3"/>
        <v>5</v>
      </c>
      <c r="I91" t="s">
        <v>48</v>
      </c>
      <c r="J91">
        <v>1</v>
      </c>
      <c r="M91">
        <v>5</v>
      </c>
      <c r="N91">
        <v>2</v>
      </c>
      <c r="O91">
        <v>4</v>
      </c>
      <c r="P91">
        <v>1</v>
      </c>
    </row>
    <row r="92" spans="1:16" x14ac:dyDescent="0.25">
      <c r="A92">
        <v>88</v>
      </c>
      <c r="B92">
        <f t="shared" si="2"/>
        <v>4350</v>
      </c>
      <c r="C92" t="str">
        <f>VLOOKUP(I92,Sheet2!A:B,2,0)&amp;"-"&amp;J92</f>
        <v>2-150</v>
      </c>
      <c r="D92">
        <v>1</v>
      </c>
      <c r="E92">
        <v>5</v>
      </c>
      <c r="G92">
        <f t="shared" si="3"/>
        <v>5</v>
      </c>
      <c r="I92" t="s">
        <v>43</v>
      </c>
      <c r="J92">
        <v>150</v>
      </c>
    </row>
    <row r="93" spans="1:16" x14ac:dyDescent="0.25">
      <c r="A93">
        <v>89</v>
      </c>
      <c r="B93">
        <f t="shared" si="2"/>
        <v>4400</v>
      </c>
      <c r="C93" t="str">
        <f>VLOOKUP(I93,Sheet2!A:B,2,0)&amp;"-"&amp;J93</f>
        <v>4-1</v>
      </c>
      <c r="D93">
        <v>1</v>
      </c>
      <c r="E93">
        <v>5</v>
      </c>
      <c r="G93">
        <f t="shared" si="3"/>
        <v>5</v>
      </c>
      <c r="I93" t="s">
        <v>46</v>
      </c>
      <c r="J93">
        <v>1</v>
      </c>
    </row>
    <row r="94" spans="1:16" x14ac:dyDescent="0.25">
      <c r="A94">
        <v>90</v>
      </c>
      <c r="B94">
        <f t="shared" si="2"/>
        <v>4450</v>
      </c>
      <c r="C94" t="str">
        <f>VLOOKUP(I94,Sheet2!A:B,2,0)&amp;"-"&amp;J94</f>
        <v>3-7200</v>
      </c>
      <c r="D94">
        <v>1</v>
      </c>
      <c r="E94">
        <v>5</v>
      </c>
      <c r="G94">
        <f t="shared" si="3"/>
        <v>5</v>
      </c>
      <c r="I94" t="s">
        <v>45</v>
      </c>
      <c r="J94">
        <v>7200</v>
      </c>
    </row>
    <row r="95" spans="1:16" x14ac:dyDescent="0.25">
      <c r="A95">
        <v>91</v>
      </c>
      <c r="B95">
        <f t="shared" si="2"/>
        <v>4500</v>
      </c>
      <c r="C95" t="str">
        <f>VLOOKUP(I95,Sheet2!A:B,2,0)&amp;"-"&amp;J95</f>
        <v>103-1</v>
      </c>
      <c r="D95">
        <v>1</v>
      </c>
      <c r="E95">
        <v>5</v>
      </c>
      <c r="G95">
        <f t="shared" si="3"/>
        <v>5</v>
      </c>
      <c r="I95" t="s">
        <v>53</v>
      </c>
      <c r="J95">
        <v>1</v>
      </c>
    </row>
    <row r="96" spans="1:16" x14ac:dyDescent="0.25">
      <c r="A96">
        <v>92</v>
      </c>
      <c r="B96">
        <f t="shared" si="2"/>
        <v>4550</v>
      </c>
      <c r="C96" t="str">
        <f>VLOOKUP(I96,Sheet2!A:B,2,0)&amp;"-"&amp;J96</f>
        <v>97-200</v>
      </c>
      <c r="D96">
        <v>1</v>
      </c>
      <c r="E96">
        <v>5</v>
      </c>
      <c r="G96">
        <f t="shared" si="3"/>
        <v>5</v>
      </c>
      <c r="I96" t="s">
        <v>33</v>
      </c>
      <c r="J96">
        <v>200</v>
      </c>
    </row>
    <row r="97" spans="1:16" x14ac:dyDescent="0.25">
      <c r="A97">
        <v>93</v>
      </c>
      <c r="B97">
        <f t="shared" si="2"/>
        <v>4600</v>
      </c>
      <c r="C97" t="str">
        <f>VLOOKUP(I97,Sheet2!A:B,2,0)&amp;"-"&amp;J97</f>
        <v>5-1</v>
      </c>
      <c r="D97">
        <v>1</v>
      </c>
      <c r="E97">
        <v>5</v>
      </c>
      <c r="F97" t="str">
        <f>_xlfn.TEXTJOIN("-",1,M97:Q97)</f>
        <v>5-3-4-1</v>
      </c>
      <c r="G97">
        <f t="shared" si="3"/>
        <v>5</v>
      </c>
      <c r="I97" t="s">
        <v>55</v>
      </c>
      <c r="J97">
        <v>1</v>
      </c>
      <c r="M97">
        <v>5</v>
      </c>
      <c r="N97">
        <v>3</v>
      </c>
      <c r="O97">
        <v>4</v>
      </c>
      <c r="P97">
        <v>1</v>
      </c>
    </row>
    <row r="98" spans="1:16" x14ac:dyDescent="0.25">
      <c r="A98">
        <v>94</v>
      </c>
      <c r="B98">
        <f t="shared" si="2"/>
        <v>4650</v>
      </c>
      <c r="C98" t="str">
        <f>VLOOKUP(I98,Sheet2!A:B,2,0)&amp;"-"&amp;J98</f>
        <v>93-1</v>
      </c>
      <c r="D98">
        <v>1</v>
      </c>
      <c r="E98">
        <v>5</v>
      </c>
      <c r="G98">
        <f t="shared" si="3"/>
        <v>5</v>
      </c>
      <c r="I98" t="s">
        <v>49</v>
      </c>
      <c r="J98">
        <v>1</v>
      </c>
    </row>
    <row r="99" spans="1:16" x14ac:dyDescent="0.25">
      <c r="A99">
        <v>95</v>
      </c>
      <c r="B99">
        <f t="shared" si="2"/>
        <v>4700</v>
      </c>
      <c r="C99" t="str">
        <f>VLOOKUP(I99,Sheet2!A:B,2,0)&amp;"-"&amp;J99</f>
        <v>87-50</v>
      </c>
      <c r="D99">
        <v>1</v>
      </c>
      <c r="E99">
        <v>5</v>
      </c>
      <c r="G99">
        <f t="shared" si="3"/>
        <v>5</v>
      </c>
      <c r="I99" t="s">
        <v>51</v>
      </c>
      <c r="J99">
        <v>50</v>
      </c>
    </row>
    <row r="100" spans="1:16" x14ac:dyDescent="0.25">
      <c r="A100">
        <v>96</v>
      </c>
      <c r="B100">
        <f t="shared" si="2"/>
        <v>4750</v>
      </c>
      <c r="C100" t="str">
        <f>VLOOKUP(I100,Sheet2!A:B,2,0)&amp;"-"&amp;J100</f>
        <v>3-7600</v>
      </c>
      <c r="D100">
        <v>1</v>
      </c>
      <c r="E100">
        <v>5</v>
      </c>
      <c r="G100">
        <f t="shared" si="3"/>
        <v>5</v>
      </c>
      <c r="I100" t="s">
        <v>45</v>
      </c>
      <c r="J100">
        <v>7600</v>
      </c>
    </row>
    <row r="101" spans="1:16" x14ac:dyDescent="0.25">
      <c r="A101">
        <v>97</v>
      </c>
      <c r="B101">
        <f t="shared" si="2"/>
        <v>4800</v>
      </c>
      <c r="C101" t="str">
        <f>VLOOKUP(I101,Sheet2!A:B,2,0)&amp;"-"&amp;J101</f>
        <v>2-250</v>
      </c>
      <c r="D101">
        <v>1</v>
      </c>
      <c r="E101">
        <v>5</v>
      </c>
      <c r="G101">
        <f t="shared" si="3"/>
        <v>5</v>
      </c>
      <c r="I101" t="s">
        <v>43</v>
      </c>
      <c r="J101">
        <v>250</v>
      </c>
    </row>
    <row r="102" spans="1:16" x14ac:dyDescent="0.25">
      <c r="A102">
        <v>98</v>
      </c>
      <c r="B102">
        <f t="shared" si="2"/>
        <v>4850</v>
      </c>
      <c r="C102" t="str">
        <f>VLOOKUP(I102,Sheet2!A:B,2,0)&amp;"-"&amp;J102</f>
        <v>99-10</v>
      </c>
      <c r="D102">
        <v>1</v>
      </c>
      <c r="E102">
        <v>5</v>
      </c>
      <c r="G102">
        <f t="shared" si="3"/>
        <v>5</v>
      </c>
      <c r="I102" t="s">
        <v>32</v>
      </c>
      <c r="J102">
        <v>10</v>
      </c>
    </row>
    <row r="103" spans="1:16" x14ac:dyDescent="0.25">
      <c r="A103">
        <v>99</v>
      </c>
      <c r="B103">
        <f t="shared" si="2"/>
        <v>4900</v>
      </c>
      <c r="C103" t="str">
        <f>VLOOKUP(I103,Sheet2!A:B,2,0)&amp;"-"&amp;J103</f>
        <v>89-1</v>
      </c>
      <c r="D103">
        <v>1</v>
      </c>
      <c r="E103">
        <v>5</v>
      </c>
      <c r="G103">
        <f t="shared" si="3"/>
        <v>5</v>
      </c>
      <c r="I103" t="s">
        <v>54</v>
      </c>
      <c r="J103">
        <v>1</v>
      </c>
    </row>
    <row r="104" spans="1:16" x14ac:dyDescent="0.25">
      <c r="A104">
        <v>100</v>
      </c>
      <c r="B104">
        <f t="shared" si="2"/>
        <v>4950</v>
      </c>
      <c r="C104" t="str">
        <f>VLOOKUP(I104,Sheet2!A:B,2,0)&amp;"-"&amp;J104</f>
        <v>3-8000</v>
      </c>
      <c r="D104">
        <v>1</v>
      </c>
      <c r="E104">
        <v>5</v>
      </c>
      <c r="G104">
        <f t="shared" si="3"/>
        <v>5</v>
      </c>
      <c r="I104" t="s">
        <v>45</v>
      </c>
      <c r="J104">
        <v>8000</v>
      </c>
    </row>
    <row r="105" spans="1:16" x14ac:dyDescent="0.25">
      <c r="A105">
        <v>101</v>
      </c>
      <c r="B105">
        <f t="shared" si="2"/>
        <v>5000</v>
      </c>
      <c r="C105" t="str">
        <f>VLOOKUP(I105,Sheet2!A:B,2,0)&amp;"-"&amp;J105</f>
        <v>2-1000</v>
      </c>
      <c r="D105">
        <v>1</v>
      </c>
      <c r="E105">
        <v>6</v>
      </c>
      <c r="F105" t="str">
        <f>_xlfn.TEXTJOIN("-",1,M105:Q105)</f>
        <v>6-1-4-1</v>
      </c>
      <c r="G105">
        <f t="shared" si="3"/>
        <v>6</v>
      </c>
      <c r="I105" t="s">
        <v>43</v>
      </c>
      <c r="J105">
        <v>1000</v>
      </c>
      <c r="M105">
        <f>E105</f>
        <v>6</v>
      </c>
      <c r="N105">
        <v>1</v>
      </c>
      <c r="O105">
        <v>4</v>
      </c>
      <c r="P105">
        <v>1</v>
      </c>
    </row>
    <row r="106" spans="1:16" x14ac:dyDescent="0.25">
      <c r="A106">
        <v>102</v>
      </c>
      <c r="B106">
        <f t="shared" si="2"/>
        <v>5050</v>
      </c>
      <c r="C106" t="str">
        <f>VLOOKUP(I106,Sheet2!A:B,2,0)&amp;"-"&amp;J106</f>
        <v>5-1</v>
      </c>
      <c r="D106">
        <v>1</v>
      </c>
      <c r="E106">
        <v>6</v>
      </c>
      <c r="G106">
        <f t="shared" si="3"/>
        <v>6</v>
      </c>
      <c r="I106" t="s">
        <v>55</v>
      </c>
      <c r="J106">
        <v>1</v>
      </c>
    </row>
    <row r="107" spans="1:16" x14ac:dyDescent="0.25">
      <c r="A107">
        <v>103</v>
      </c>
      <c r="B107">
        <f t="shared" si="2"/>
        <v>5100</v>
      </c>
      <c r="C107" t="str">
        <f>VLOOKUP(I107,Sheet2!A:B,2,0)&amp;"-"&amp;J107</f>
        <v>3-9000</v>
      </c>
      <c r="D107">
        <v>1</v>
      </c>
      <c r="E107">
        <v>6</v>
      </c>
      <c r="G107">
        <f t="shared" si="3"/>
        <v>6</v>
      </c>
      <c r="I107" t="s">
        <v>45</v>
      </c>
      <c r="J107">
        <v>9000</v>
      </c>
    </row>
    <row r="108" spans="1:16" x14ac:dyDescent="0.25">
      <c r="A108">
        <v>104</v>
      </c>
      <c r="B108">
        <f t="shared" si="2"/>
        <v>5150</v>
      </c>
      <c r="C108" t="str">
        <f>VLOOKUP(I108,Sheet2!A:B,2,0)&amp;"-"&amp;J108</f>
        <v>93-1</v>
      </c>
      <c r="D108">
        <v>1</v>
      </c>
      <c r="E108">
        <v>6</v>
      </c>
      <c r="G108">
        <f t="shared" si="3"/>
        <v>6</v>
      </c>
      <c r="I108" t="s">
        <v>49</v>
      </c>
      <c r="J108">
        <v>1</v>
      </c>
    </row>
    <row r="109" spans="1:16" x14ac:dyDescent="0.25">
      <c r="A109">
        <v>105</v>
      </c>
      <c r="B109">
        <f t="shared" si="2"/>
        <v>5200</v>
      </c>
      <c r="C109" t="str">
        <f>VLOOKUP(I109,Sheet2!A:B,2,0)&amp;"-"&amp;J109</f>
        <v>94-1</v>
      </c>
      <c r="D109">
        <v>1</v>
      </c>
      <c r="E109">
        <v>6</v>
      </c>
      <c r="G109">
        <f t="shared" si="3"/>
        <v>6</v>
      </c>
      <c r="I109" t="s">
        <v>57</v>
      </c>
      <c r="J109">
        <v>1</v>
      </c>
    </row>
    <row r="110" spans="1:16" x14ac:dyDescent="0.25">
      <c r="A110">
        <v>106</v>
      </c>
      <c r="B110">
        <f t="shared" si="2"/>
        <v>5250</v>
      </c>
      <c r="C110" t="str">
        <f>VLOOKUP(I110,Sheet2!A:B,2,0)&amp;"-"&amp;J110</f>
        <v>3-9000</v>
      </c>
      <c r="D110">
        <v>1</v>
      </c>
      <c r="E110">
        <v>6</v>
      </c>
      <c r="G110">
        <f t="shared" si="3"/>
        <v>6</v>
      </c>
      <c r="I110" t="s">
        <v>45</v>
      </c>
      <c r="J110">
        <v>9000</v>
      </c>
    </row>
    <row r="111" spans="1:16" x14ac:dyDescent="0.25">
      <c r="A111">
        <v>107</v>
      </c>
      <c r="B111">
        <f t="shared" si="2"/>
        <v>5300</v>
      </c>
      <c r="C111" t="str">
        <f>VLOOKUP(I111,Sheet2!A:B,2,0)&amp;"-"&amp;J111</f>
        <v>103-1</v>
      </c>
      <c r="D111">
        <v>1</v>
      </c>
      <c r="E111">
        <v>6</v>
      </c>
      <c r="F111" t="str">
        <f>_xlfn.TEXTJOIN("-",1,M111:Q111)</f>
        <v>6-2-4-1</v>
      </c>
      <c r="G111">
        <f t="shared" si="3"/>
        <v>6</v>
      </c>
      <c r="I111" t="s">
        <v>53</v>
      </c>
      <c r="J111">
        <v>1</v>
      </c>
      <c r="M111">
        <f>E111</f>
        <v>6</v>
      </c>
      <c r="N111">
        <v>2</v>
      </c>
      <c r="O111">
        <v>4</v>
      </c>
      <c r="P111">
        <v>1</v>
      </c>
    </row>
    <row r="112" spans="1:16" x14ac:dyDescent="0.25">
      <c r="A112">
        <v>108</v>
      </c>
      <c r="B112">
        <f t="shared" si="2"/>
        <v>5350</v>
      </c>
      <c r="C112" t="str">
        <f>VLOOKUP(I112,Sheet2!A:B,2,0)&amp;"-"&amp;J112</f>
        <v>92-1</v>
      </c>
      <c r="D112">
        <v>1</v>
      </c>
      <c r="E112">
        <v>6</v>
      </c>
      <c r="G112">
        <f t="shared" si="3"/>
        <v>6</v>
      </c>
      <c r="I112" t="s">
        <v>48</v>
      </c>
      <c r="J112">
        <v>1</v>
      </c>
    </row>
    <row r="113" spans="1:16" x14ac:dyDescent="0.25">
      <c r="A113">
        <v>109</v>
      </c>
      <c r="B113">
        <f t="shared" si="2"/>
        <v>5400</v>
      </c>
      <c r="C113" t="str">
        <f>VLOOKUP(I113,Sheet2!A:B,2,0)&amp;"-"&amp;J113</f>
        <v>93-1</v>
      </c>
      <c r="D113">
        <v>1</v>
      </c>
      <c r="E113">
        <v>6</v>
      </c>
      <c r="G113">
        <f t="shared" si="3"/>
        <v>6</v>
      </c>
      <c r="I113" t="s">
        <v>49</v>
      </c>
      <c r="J113">
        <v>1</v>
      </c>
    </row>
    <row r="114" spans="1:16" x14ac:dyDescent="0.25">
      <c r="A114">
        <v>110</v>
      </c>
      <c r="B114">
        <f t="shared" si="2"/>
        <v>5450</v>
      </c>
      <c r="C114" t="str">
        <f>VLOOKUP(I114,Sheet2!A:B,2,0)&amp;"-"&amp;J114</f>
        <v>3-10000</v>
      </c>
      <c r="D114">
        <v>1</v>
      </c>
      <c r="E114">
        <v>6</v>
      </c>
      <c r="G114">
        <f t="shared" si="3"/>
        <v>6</v>
      </c>
      <c r="I114" t="s">
        <v>45</v>
      </c>
      <c r="J114">
        <v>10000</v>
      </c>
    </row>
    <row r="115" spans="1:16" x14ac:dyDescent="0.25">
      <c r="A115">
        <v>111</v>
      </c>
      <c r="B115">
        <f t="shared" si="2"/>
        <v>5500</v>
      </c>
      <c r="C115" t="str">
        <f>VLOOKUP(I115,Sheet2!A:B,2,0)&amp;"-"&amp;J115</f>
        <v>2-400</v>
      </c>
      <c r="D115">
        <v>1</v>
      </c>
      <c r="E115">
        <v>6</v>
      </c>
      <c r="G115">
        <f t="shared" si="3"/>
        <v>6</v>
      </c>
      <c r="I115" t="s">
        <v>43</v>
      </c>
      <c r="J115">
        <v>400</v>
      </c>
    </row>
    <row r="116" spans="1:16" x14ac:dyDescent="0.25">
      <c r="A116">
        <v>112</v>
      </c>
      <c r="B116">
        <f t="shared" si="2"/>
        <v>5550</v>
      </c>
      <c r="C116" t="str">
        <f>VLOOKUP(I116,Sheet2!A:B,2,0)&amp;"-"&amp;J116</f>
        <v>92-1</v>
      </c>
      <c r="D116">
        <v>1</v>
      </c>
      <c r="E116">
        <v>6</v>
      </c>
      <c r="G116">
        <f t="shared" si="3"/>
        <v>6</v>
      </c>
      <c r="I116" t="s">
        <v>48</v>
      </c>
      <c r="J116">
        <v>1</v>
      </c>
    </row>
    <row r="117" spans="1:16" x14ac:dyDescent="0.25">
      <c r="A117">
        <v>113</v>
      </c>
      <c r="B117">
        <f t="shared" si="2"/>
        <v>5600</v>
      </c>
      <c r="C117" t="str">
        <f>VLOOKUP(I117,Sheet2!A:B,2,0)&amp;"-"&amp;J117</f>
        <v>5-1</v>
      </c>
      <c r="D117">
        <v>1</v>
      </c>
      <c r="E117">
        <v>6</v>
      </c>
      <c r="F117" t="str">
        <f>_xlfn.TEXTJOIN("-",1,M117:Q117)</f>
        <v>6-3-4-1</v>
      </c>
      <c r="G117">
        <f t="shared" si="3"/>
        <v>6</v>
      </c>
      <c r="I117" t="s">
        <v>55</v>
      </c>
      <c r="J117">
        <v>1</v>
      </c>
      <c r="M117">
        <f>E117</f>
        <v>6</v>
      </c>
      <c r="N117">
        <v>3</v>
      </c>
      <c r="O117">
        <v>4</v>
      </c>
      <c r="P117">
        <v>1</v>
      </c>
    </row>
    <row r="118" spans="1:16" x14ac:dyDescent="0.25">
      <c r="A118">
        <v>114</v>
      </c>
      <c r="B118">
        <f t="shared" si="2"/>
        <v>5650</v>
      </c>
      <c r="C118" t="str">
        <f>VLOOKUP(I118,Sheet2!A:B,2,0)&amp;"-"&amp;J118</f>
        <v>100-5</v>
      </c>
      <c r="D118">
        <v>1</v>
      </c>
      <c r="E118">
        <v>6</v>
      </c>
      <c r="G118">
        <f t="shared" si="3"/>
        <v>6</v>
      </c>
      <c r="I118" t="s">
        <v>34</v>
      </c>
      <c r="J118">
        <v>5</v>
      </c>
    </row>
    <row r="119" spans="1:16" x14ac:dyDescent="0.25">
      <c r="A119">
        <v>115</v>
      </c>
      <c r="B119">
        <f t="shared" si="2"/>
        <v>5700</v>
      </c>
      <c r="C119" t="str">
        <f>VLOOKUP(I119,Sheet2!A:B,2,0)&amp;"-"&amp;J119</f>
        <v>87-30</v>
      </c>
      <c r="D119">
        <v>1</v>
      </c>
      <c r="E119">
        <v>6</v>
      </c>
      <c r="G119">
        <f t="shared" si="3"/>
        <v>6</v>
      </c>
      <c r="I119" t="s">
        <v>51</v>
      </c>
      <c r="J119">
        <v>30</v>
      </c>
    </row>
    <row r="120" spans="1:16" x14ac:dyDescent="0.25">
      <c r="A120">
        <v>116</v>
      </c>
      <c r="B120">
        <f t="shared" si="2"/>
        <v>5750</v>
      </c>
      <c r="C120" t="str">
        <f>VLOOKUP(I120,Sheet2!A:B,2,0)&amp;"-"&amp;J120</f>
        <v>3-10000</v>
      </c>
      <c r="D120">
        <v>1</v>
      </c>
      <c r="E120">
        <v>6</v>
      </c>
      <c r="G120">
        <f t="shared" si="3"/>
        <v>6</v>
      </c>
      <c r="I120" t="s">
        <v>45</v>
      </c>
      <c r="J120">
        <v>10000</v>
      </c>
    </row>
    <row r="121" spans="1:16" x14ac:dyDescent="0.25">
      <c r="A121">
        <v>117</v>
      </c>
      <c r="B121">
        <f t="shared" si="2"/>
        <v>5800</v>
      </c>
      <c r="C121" t="str">
        <f>VLOOKUP(I121,Sheet2!A:B,2,0)&amp;"-"&amp;J121</f>
        <v>94-1</v>
      </c>
      <c r="D121">
        <v>1</v>
      </c>
      <c r="E121">
        <v>6</v>
      </c>
      <c r="G121">
        <f t="shared" si="3"/>
        <v>6</v>
      </c>
      <c r="I121" t="s">
        <v>57</v>
      </c>
      <c r="J121">
        <v>1</v>
      </c>
    </row>
    <row r="122" spans="1:16" x14ac:dyDescent="0.25">
      <c r="A122">
        <v>118</v>
      </c>
      <c r="B122">
        <f t="shared" si="2"/>
        <v>5850</v>
      </c>
      <c r="C122" t="str">
        <f>VLOOKUP(I122,Sheet2!A:B,2,0)&amp;"-"&amp;J122</f>
        <v>99-10</v>
      </c>
      <c r="D122">
        <v>1</v>
      </c>
      <c r="E122">
        <v>6</v>
      </c>
      <c r="G122">
        <f t="shared" si="3"/>
        <v>6</v>
      </c>
      <c r="I122" t="s">
        <v>32</v>
      </c>
      <c r="J122">
        <v>10</v>
      </c>
    </row>
    <row r="123" spans="1:16" x14ac:dyDescent="0.25">
      <c r="A123">
        <v>119</v>
      </c>
      <c r="B123">
        <f t="shared" si="2"/>
        <v>5900</v>
      </c>
      <c r="C123" t="str">
        <f>VLOOKUP(I123,Sheet2!A:B,2,0)&amp;"-"&amp;J123</f>
        <v>90-1</v>
      </c>
      <c r="D123">
        <v>1</v>
      </c>
      <c r="E123">
        <v>6</v>
      </c>
      <c r="G123">
        <f t="shared" si="3"/>
        <v>6</v>
      </c>
      <c r="I123" t="s">
        <v>44</v>
      </c>
      <c r="J123">
        <v>1</v>
      </c>
    </row>
    <row r="124" spans="1:16" x14ac:dyDescent="0.25">
      <c r="A124">
        <v>120</v>
      </c>
      <c r="B124">
        <f t="shared" si="2"/>
        <v>5950</v>
      </c>
      <c r="C124" t="str">
        <f>VLOOKUP(I124,Sheet2!A:B,2,0)&amp;"-"&amp;J124</f>
        <v>3-11000</v>
      </c>
      <c r="D124">
        <v>1</v>
      </c>
      <c r="E124">
        <v>6</v>
      </c>
      <c r="G124">
        <f t="shared" si="3"/>
        <v>6</v>
      </c>
      <c r="I124" t="s">
        <v>45</v>
      </c>
      <c r="J124">
        <v>11000</v>
      </c>
    </row>
    <row r="125" spans="1:16" x14ac:dyDescent="0.25">
      <c r="A125">
        <v>121</v>
      </c>
      <c r="B125">
        <f t="shared" si="2"/>
        <v>6000</v>
      </c>
      <c r="C125" t="str">
        <f>VLOOKUP(I125,Sheet2!A:B,2,0)&amp;"-"&amp;J125</f>
        <v>104-1</v>
      </c>
      <c r="D125">
        <v>1</v>
      </c>
      <c r="E125">
        <v>7</v>
      </c>
      <c r="F125" t="str">
        <f>_xlfn.TEXTJOIN("-",1,M125:Q125)</f>
        <v>7-1-5-1</v>
      </c>
      <c r="G125">
        <f t="shared" si="3"/>
        <v>7</v>
      </c>
      <c r="I125" t="s">
        <v>58</v>
      </c>
      <c r="J125">
        <v>1</v>
      </c>
      <c r="M125">
        <f>E125</f>
        <v>7</v>
      </c>
      <c r="N125">
        <v>1</v>
      </c>
      <c r="O125">
        <v>5</v>
      </c>
      <c r="P125">
        <v>1</v>
      </c>
    </row>
    <row r="126" spans="1:16" x14ac:dyDescent="0.25">
      <c r="A126">
        <v>122</v>
      </c>
      <c r="B126">
        <f t="shared" si="2"/>
        <v>6050</v>
      </c>
      <c r="C126" t="str">
        <f>VLOOKUP(I126,Sheet2!A:B,2,0)&amp;"-"&amp;J126</f>
        <v>5-1</v>
      </c>
      <c r="D126">
        <v>1</v>
      </c>
      <c r="E126">
        <v>7</v>
      </c>
      <c r="G126">
        <f t="shared" si="3"/>
        <v>7</v>
      </c>
      <c r="I126" t="s">
        <v>55</v>
      </c>
      <c r="J126">
        <v>1</v>
      </c>
    </row>
    <row r="127" spans="1:16" x14ac:dyDescent="0.25">
      <c r="A127">
        <v>123</v>
      </c>
      <c r="B127">
        <f t="shared" si="2"/>
        <v>6100</v>
      </c>
      <c r="C127" t="str">
        <f>VLOOKUP(I127,Sheet2!A:B,2,0)&amp;"-"&amp;J127</f>
        <v>3-12000</v>
      </c>
      <c r="D127">
        <v>1</v>
      </c>
      <c r="E127">
        <v>7</v>
      </c>
      <c r="G127">
        <f t="shared" si="3"/>
        <v>7</v>
      </c>
      <c r="I127" t="s">
        <v>45</v>
      </c>
      <c r="J127">
        <v>12000</v>
      </c>
    </row>
    <row r="128" spans="1:16" x14ac:dyDescent="0.25">
      <c r="A128">
        <v>124</v>
      </c>
      <c r="B128">
        <f t="shared" si="2"/>
        <v>6150</v>
      </c>
      <c r="C128" t="str">
        <f>VLOOKUP(I128,Sheet2!A:B,2,0)&amp;"-"&amp;J128</f>
        <v>93-1</v>
      </c>
      <c r="D128">
        <v>1</v>
      </c>
      <c r="E128">
        <v>7</v>
      </c>
      <c r="G128">
        <f t="shared" si="3"/>
        <v>7</v>
      </c>
      <c r="I128" t="s">
        <v>49</v>
      </c>
      <c r="J128">
        <v>1</v>
      </c>
    </row>
    <row r="129" spans="1:16" x14ac:dyDescent="0.25">
      <c r="A129">
        <v>125</v>
      </c>
      <c r="B129">
        <f t="shared" si="2"/>
        <v>6200</v>
      </c>
      <c r="C129" t="str">
        <f>VLOOKUP(I129,Sheet2!A:B,2,0)&amp;"-"&amp;J129</f>
        <v>2-500</v>
      </c>
      <c r="D129">
        <v>1</v>
      </c>
      <c r="E129">
        <v>7</v>
      </c>
      <c r="G129">
        <f t="shared" si="3"/>
        <v>7</v>
      </c>
      <c r="I129" t="s">
        <v>43</v>
      </c>
      <c r="J129">
        <v>500</v>
      </c>
    </row>
    <row r="130" spans="1:16" x14ac:dyDescent="0.25">
      <c r="A130">
        <v>126</v>
      </c>
      <c r="B130">
        <f t="shared" si="2"/>
        <v>6250</v>
      </c>
      <c r="C130" t="str">
        <f>VLOOKUP(I130,Sheet2!A:B,2,0)&amp;"-"&amp;J130</f>
        <v>3-12000</v>
      </c>
      <c r="D130">
        <v>1</v>
      </c>
      <c r="E130">
        <v>7</v>
      </c>
      <c r="G130">
        <f t="shared" si="3"/>
        <v>7</v>
      </c>
      <c r="I130" t="s">
        <v>45</v>
      </c>
      <c r="J130">
        <v>12000</v>
      </c>
    </row>
    <row r="131" spans="1:16" x14ac:dyDescent="0.25">
      <c r="A131">
        <v>127</v>
      </c>
      <c r="B131">
        <f t="shared" si="2"/>
        <v>6300</v>
      </c>
      <c r="C131" t="str">
        <f>VLOOKUP(I131,Sheet2!A:B,2,0)&amp;"-"&amp;J131</f>
        <v>102-1</v>
      </c>
      <c r="D131">
        <v>1</v>
      </c>
      <c r="E131">
        <v>7</v>
      </c>
      <c r="F131" t="str">
        <f>_xlfn.TEXTJOIN("-",1,M131:Q131)</f>
        <v>7-2-5-1</v>
      </c>
      <c r="G131">
        <f t="shared" si="3"/>
        <v>7</v>
      </c>
      <c r="I131" t="s">
        <v>52</v>
      </c>
      <c r="J131">
        <v>1</v>
      </c>
      <c r="M131">
        <f>E131</f>
        <v>7</v>
      </c>
      <c r="N131">
        <v>2</v>
      </c>
      <c r="O131">
        <v>5</v>
      </c>
      <c r="P131">
        <v>1</v>
      </c>
    </row>
    <row r="132" spans="1:16" x14ac:dyDescent="0.25">
      <c r="A132">
        <v>128</v>
      </c>
      <c r="B132">
        <f t="shared" si="2"/>
        <v>6350</v>
      </c>
      <c r="C132" t="str">
        <f>VLOOKUP(I132,Sheet2!A:B,2,0)&amp;"-"&amp;J132</f>
        <v>2-200</v>
      </c>
      <c r="D132">
        <v>1</v>
      </c>
      <c r="E132">
        <v>7</v>
      </c>
      <c r="G132">
        <f t="shared" si="3"/>
        <v>7</v>
      </c>
      <c r="I132" t="s">
        <v>43</v>
      </c>
      <c r="J132">
        <v>200</v>
      </c>
    </row>
    <row r="133" spans="1:16" x14ac:dyDescent="0.25">
      <c r="A133">
        <v>129</v>
      </c>
      <c r="B133">
        <f t="shared" si="2"/>
        <v>6400</v>
      </c>
      <c r="C133" t="str">
        <f>VLOOKUP(I133,Sheet2!A:B,2,0)&amp;"-"&amp;J133</f>
        <v>4-1</v>
      </c>
      <c r="D133">
        <v>1</v>
      </c>
      <c r="E133">
        <v>7</v>
      </c>
      <c r="G133">
        <f t="shared" si="3"/>
        <v>7</v>
      </c>
      <c r="I133" t="s">
        <v>46</v>
      </c>
      <c r="J133">
        <v>1</v>
      </c>
    </row>
    <row r="134" spans="1:16" x14ac:dyDescent="0.25">
      <c r="A134">
        <v>130</v>
      </c>
      <c r="B134">
        <f t="shared" si="2"/>
        <v>6450</v>
      </c>
      <c r="C134" t="str">
        <f>VLOOKUP(I134,Sheet2!A:B,2,0)&amp;"-"&amp;J134</f>
        <v>3-12000</v>
      </c>
      <c r="D134">
        <v>1</v>
      </c>
      <c r="E134">
        <v>7</v>
      </c>
      <c r="G134">
        <f t="shared" si="3"/>
        <v>7</v>
      </c>
      <c r="I134" t="s">
        <v>45</v>
      </c>
      <c r="J134">
        <v>12000</v>
      </c>
    </row>
    <row r="135" spans="1:16" x14ac:dyDescent="0.25">
      <c r="A135">
        <v>131</v>
      </c>
      <c r="B135">
        <f t="shared" si="2"/>
        <v>6500</v>
      </c>
      <c r="C135" t="str">
        <f>VLOOKUP(I135,Sheet2!A:B,2,0)&amp;"-"&amp;J135</f>
        <v>95-1</v>
      </c>
      <c r="D135">
        <v>1</v>
      </c>
      <c r="E135">
        <v>7</v>
      </c>
      <c r="G135">
        <f t="shared" si="3"/>
        <v>7</v>
      </c>
      <c r="I135" t="s">
        <v>59</v>
      </c>
      <c r="J135">
        <v>1</v>
      </c>
    </row>
    <row r="136" spans="1:16" x14ac:dyDescent="0.25">
      <c r="A136">
        <v>132</v>
      </c>
      <c r="B136">
        <f t="shared" ref="B136:B179" si="4">B135+50</f>
        <v>6550</v>
      </c>
      <c r="C136" t="str">
        <f>VLOOKUP(I136,Sheet2!A:B,2,0)&amp;"-"&amp;J136</f>
        <v>93-1</v>
      </c>
      <c r="D136">
        <v>1</v>
      </c>
      <c r="E136">
        <v>7</v>
      </c>
      <c r="G136">
        <f t="shared" si="3"/>
        <v>7</v>
      </c>
      <c r="I136" t="s">
        <v>49</v>
      </c>
      <c r="J136">
        <v>1</v>
      </c>
    </row>
    <row r="137" spans="1:16" x14ac:dyDescent="0.25">
      <c r="A137">
        <v>133</v>
      </c>
      <c r="B137">
        <f t="shared" si="4"/>
        <v>6600</v>
      </c>
      <c r="C137" t="str">
        <f>VLOOKUP(I137,Sheet2!A:B,2,0)&amp;"-"&amp;J137</f>
        <v>103-1</v>
      </c>
      <c r="D137">
        <v>1</v>
      </c>
      <c r="E137">
        <v>7</v>
      </c>
      <c r="F137" t="str">
        <f>_xlfn.TEXTJOIN("-",1,M137:Q137)</f>
        <v>7-3-5-1</v>
      </c>
      <c r="G137">
        <f t="shared" si="3"/>
        <v>7</v>
      </c>
      <c r="I137" t="s">
        <v>53</v>
      </c>
      <c r="J137">
        <v>1</v>
      </c>
      <c r="M137">
        <f>E137</f>
        <v>7</v>
      </c>
      <c r="N137">
        <v>3</v>
      </c>
      <c r="O137">
        <v>5</v>
      </c>
      <c r="P137">
        <v>1</v>
      </c>
    </row>
    <row r="138" spans="1:16" x14ac:dyDescent="0.25">
      <c r="A138">
        <v>134</v>
      </c>
      <c r="B138">
        <f t="shared" si="4"/>
        <v>6650</v>
      </c>
      <c r="C138" t="str">
        <f>VLOOKUP(I138,Sheet2!A:B,2,0)&amp;"-"&amp;J138</f>
        <v>5-3</v>
      </c>
      <c r="D138">
        <v>1</v>
      </c>
      <c r="E138">
        <v>7</v>
      </c>
      <c r="G138">
        <f t="shared" si="3"/>
        <v>7</v>
      </c>
      <c r="I138" t="s">
        <v>55</v>
      </c>
      <c r="J138">
        <v>3</v>
      </c>
    </row>
    <row r="139" spans="1:16" x14ac:dyDescent="0.25">
      <c r="A139">
        <v>135</v>
      </c>
      <c r="B139">
        <f t="shared" si="4"/>
        <v>6700</v>
      </c>
      <c r="C139" t="str">
        <f>VLOOKUP(I139,Sheet2!A:B,2,0)&amp;"-"&amp;J139</f>
        <v>87-40</v>
      </c>
      <c r="D139">
        <v>1</v>
      </c>
      <c r="E139">
        <v>7</v>
      </c>
      <c r="G139">
        <f t="shared" si="3"/>
        <v>7</v>
      </c>
      <c r="I139" t="s">
        <v>51</v>
      </c>
      <c r="J139">
        <v>40</v>
      </c>
    </row>
    <row r="140" spans="1:16" x14ac:dyDescent="0.25">
      <c r="A140">
        <v>136</v>
      </c>
      <c r="B140">
        <f t="shared" si="4"/>
        <v>6750</v>
      </c>
      <c r="C140" t="str">
        <f>VLOOKUP(I140,Sheet2!A:B,2,0)&amp;"-"&amp;J140</f>
        <v>3-13000</v>
      </c>
      <c r="D140">
        <v>1</v>
      </c>
      <c r="E140">
        <v>7</v>
      </c>
      <c r="G140">
        <f t="shared" si="3"/>
        <v>7</v>
      </c>
      <c r="I140" t="s">
        <v>45</v>
      </c>
      <c r="J140">
        <v>13000</v>
      </c>
    </row>
    <row r="141" spans="1:16" x14ac:dyDescent="0.25">
      <c r="A141">
        <v>137</v>
      </c>
      <c r="B141">
        <f t="shared" si="4"/>
        <v>6800</v>
      </c>
      <c r="C141" t="str">
        <f>VLOOKUP(I141,Sheet2!A:B,2,0)&amp;"-"&amp;J141</f>
        <v>2-500</v>
      </c>
      <c r="D141">
        <v>1</v>
      </c>
      <c r="E141">
        <v>7</v>
      </c>
      <c r="G141">
        <f t="shared" si="3"/>
        <v>7</v>
      </c>
      <c r="I141" t="s">
        <v>43</v>
      </c>
      <c r="J141">
        <v>500</v>
      </c>
    </row>
    <row r="142" spans="1:16" x14ac:dyDescent="0.25">
      <c r="A142">
        <v>138</v>
      </c>
      <c r="B142">
        <f t="shared" si="4"/>
        <v>6850</v>
      </c>
      <c r="C142" t="str">
        <f>VLOOKUP(I142,Sheet2!A:B,2,0)&amp;"-"&amp;J142</f>
        <v>100-8</v>
      </c>
      <c r="D142">
        <v>1</v>
      </c>
      <c r="E142">
        <v>7</v>
      </c>
      <c r="G142">
        <f t="shared" si="3"/>
        <v>7</v>
      </c>
      <c r="I142" t="s">
        <v>34</v>
      </c>
      <c r="J142">
        <v>8</v>
      </c>
    </row>
    <row r="143" spans="1:16" x14ac:dyDescent="0.25">
      <c r="A143">
        <v>139</v>
      </c>
      <c r="B143">
        <f t="shared" si="4"/>
        <v>6900</v>
      </c>
      <c r="C143" t="str">
        <f>VLOOKUP(I143,Sheet2!A:B,2,0)&amp;"-"&amp;J143</f>
        <v>89-1</v>
      </c>
      <c r="D143">
        <v>1</v>
      </c>
      <c r="E143">
        <v>7</v>
      </c>
      <c r="G143">
        <f t="shared" si="3"/>
        <v>7</v>
      </c>
      <c r="I143" t="s">
        <v>54</v>
      </c>
      <c r="J143">
        <v>1</v>
      </c>
    </row>
    <row r="144" spans="1:16" x14ac:dyDescent="0.25">
      <c r="A144">
        <v>140</v>
      </c>
      <c r="B144">
        <f t="shared" si="4"/>
        <v>6950</v>
      </c>
      <c r="C144" t="str">
        <f>VLOOKUP(I144,Sheet2!A:B,2,0)&amp;"-"&amp;J144</f>
        <v>3-13000</v>
      </c>
      <c r="D144">
        <v>1</v>
      </c>
      <c r="E144">
        <v>7</v>
      </c>
      <c r="G144">
        <f t="shared" si="3"/>
        <v>7</v>
      </c>
      <c r="I144" t="s">
        <v>45</v>
      </c>
      <c r="J144">
        <v>13000</v>
      </c>
    </row>
    <row r="145" spans="1:16" x14ac:dyDescent="0.25">
      <c r="A145">
        <v>141</v>
      </c>
      <c r="B145">
        <f t="shared" si="4"/>
        <v>7000</v>
      </c>
      <c r="C145" t="str">
        <f>VLOOKUP(I145,Sheet2!A:B,2,0)&amp;"-"&amp;J145</f>
        <v>106-1</v>
      </c>
      <c r="D145">
        <v>1</v>
      </c>
      <c r="E145">
        <v>8</v>
      </c>
      <c r="F145" t="str">
        <f>_xlfn.TEXTJOIN("-",1,M145:Q145)</f>
        <v>8-1-5-1</v>
      </c>
      <c r="G145">
        <f t="shared" si="3"/>
        <v>8</v>
      </c>
      <c r="I145" t="s">
        <v>60</v>
      </c>
      <c r="J145">
        <v>1</v>
      </c>
      <c r="M145">
        <f>E145</f>
        <v>8</v>
      </c>
      <c r="N145">
        <v>1</v>
      </c>
      <c r="O145">
        <v>5</v>
      </c>
      <c r="P145">
        <v>1</v>
      </c>
    </row>
    <row r="146" spans="1:16" x14ac:dyDescent="0.25">
      <c r="A146">
        <v>142</v>
      </c>
      <c r="B146">
        <f t="shared" si="4"/>
        <v>7050</v>
      </c>
      <c r="C146" t="str">
        <f>VLOOKUP(I146,Sheet2!A:B,2,0)&amp;"-"&amp;J146</f>
        <v>5-1</v>
      </c>
      <c r="D146">
        <v>1</v>
      </c>
      <c r="E146">
        <v>8</v>
      </c>
      <c r="G146">
        <f t="shared" si="3"/>
        <v>8</v>
      </c>
      <c r="I146" t="s">
        <v>55</v>
      </c>
      <c r="J146">
        <v>1</v>
      </c>
    </row>
    <row r="147" spans="1:16" x14ac:dyDescent="0.25">
      <c r="A147">
        <v>143</v>
      </c>
      <c r="B147">
        <f t="shared" si="4"/>
        <v>7100</v>
      </c>
      <c r="C147" t="str">
        <f>VLOOKUP(I147,Sheet2!A:B,2,0)&amp;"-"&amp;J147</f>
        <v>3-14000</v>
      </c>
      <c r="D147">
        <v>1</v>
      </c>
      <c r="E147">
        <v>8</v>
      </c>
      <c r="G147">
        <f t="shared" si="3"/>
        <v>8</v>
      </c>
      <c r="I147" t="s">
        <v>45</v>
      </c>
      <c r="J147">
        <v>14000</v>
      </c>
    </row>
    <row r="148" spans="1:16" x14ac:dyDescent="0.25">
      <c r="A148">
        <v>144</v>
      </c>
      <c r="B148">
        <f t="shared" si="4"/>
        <v>7150</v>
      </c>
      <c r="C148" t="str">
        <f>VLOOKUP(I148,Sheet2!A:B,2,0)&amp;"-"&amp;J148</f>
        <v>94-1</v>
      </c>
      <c r="D148">
        <v>1</v>
      </c>
      <c r="E148">
        <v>8</v>
      </c>
      <c r="G148">
        <f t="shared" si="3"/>
        <v>8</v>
      </c>
      <c r="I148" t="s">
        <v>57</v>
      </c>
      <c r="J148">
        <v>1</v>
      </c>
    </row>
    <row r="149" spans="1:16" x14ac:dyDescent="0.25">
      <c r="A149">
        <v>145</v>
      </c>
      <c r="B149">
        <f t="shared" si="4"/>
        <v>7200</v>
      </c>
      <c r="C149" t="str">
        <f>VLOOKUP(I149,Sheet2!A:B,2,0)&amp;"-"&amp;J149</f>
        <v>2-750</v>
      </c>
      <c r="D149">
        <v>1</v>
      </c>
      <c r="E149">
        <v>8</v>
      </c>
      <c r="G149">
        <f t="shared" si="3"/>
        <v>8</v>
      </c>
      <c r="I149" t="s">
        <v>43</v>
      </c>
      <c r="J149">
        <v>750</v>
      </c>
    </row>
    <row r="150" spans="1:16" x14ac:dyDescent="0.25">
      <c r="A150">
        <v>146</v>
      </c>
      <c r="B150">
        <f t="shared" si="4"/>
        <v>7250</v>
      </c>
      <c r="C150" t="str">
        <f>VLOOKUP(I150,Sheet2!A:B,2,0)&amp;"-"&amp;J150</f>
        <v>3-15000</v>
      </c>
      <c r="D150">
        <v>1</v>
      </c>
      <c r="E150">
        <v>8</v>
      </c>
      <c r="G150">
        <f t="shared" si="3"/>
        <v>8</v>
      </c>
      <c r="I150" t="s">
        <v>45</v>
      </c>
      <c r="J150">
        <v>15000</v>
      </c>
    </row>
    <row r="151" spans="1:16" x14ac:dyDescent="0.25">
      <c r="A151">
        <v>147</v>
      </c>
      <c r="B151">
        <f t="shared" si="4"/>
        <v>7300</v>
      </c>
      <c r="C151" t="str">
        <f>VLOOKUP(I151,Sheet2!A:B,2,0)&amp;"-"&amp;J151</f>
        <v>103-1</v>
      </c>
      <c r="D151">
        <v>1</v>
      </c>
      <c r="E151">
        <v>8</v>
      </c>
      <c r="F151" t="str">
        <f>_xlfn.TEXTJOIN("-",1,M151:Q151)</f>
        <v>8-2-5-1</v>
      </c>
      <c r="G151">
        <f t="shared" si="3"/>
        <v>8</v>
      </c>
      <c r="I151" t="s">
        <v>53</v>
      </c>
      <c r="J151">
        <v>1</v>
      </c>
      <c r="M151">
        <f>E151</f>
        <v>8</v>
      </c>
      <c r="N151">
        <v>2</v>
      </c>
      <c r="O151">
        <v>5</v>
      </c>
      <c r="P151">
        <v>1</v>
      </c>
    </row>
    <row r="152" spans="1:16" x14ac:dyDescent="0.25">
      <c r="A152">
        <v>148</v>
      </c>
      <c r="B152">
        <f t="shared" si="4"/>
        <v>7350</v>
      </c>
      <c r="C152" t="str">
        <f>VLOOKUP(I152,Sheet2!A:B,2,0)&amp;"-"&amp;J152</f>
        <v>92-1</v>
      </c>
      <c r="D152">
        <v>1</v>
      </c>
      <c r="E152">
        <v>8</v>
      </c>
      <c r="G152">
        <f t="shared" si="3"/>
        <v>8</v>
      </c>
      <c r="I152" t="s">
        <v>48</v>
      </c>
      <c r="J152">
        <v>1</v>
      </c>
    </row>
    <row r="153" spans="1:16" x14ac:dyDescent="0.25">
      <c r="A153">
        <v>149</v>
      </c>
      <c r="B153">
        <f t="shared" si="4"/>
        <v>7400</v>
      </c>
      <c r="C153" t="str">
        <f>VLOOKUP(I153,Sheet2!A:B,2,0)&amp;"-"&amp;J153</f>
        <v>4-1</v>
      </c>
      <c r="D153">
        <v>1</v>
      </c>
      <c r="E153">
        <v>8</v>
      </c>
      <c r="G153">
        <f t="shared" si="3"/>
        <v>8</v>
      </c>
      <c r="I153" t="s">
        <v>46</v>
      </c>
      <c r="J153">
        <v>1</v>
      </c>
    </row>
    <row r="154" spans="1:16" x14ac:dyDescent="0.25">
      <c r="A154">
        <v>150</v>
      </c>
      <c r="B154">
        <f t="shared" si="4"/>
        <v>7450</v>
      </c>
      <c r="C154" t="str">
        <f>VLOOKUP(I154,Sheet2!A:B,2,0)&amp;"-"&amp;J154</f>
        <v>3-15000</v>
      </c>
      <c r="D154">
        <v>1</v>
      </c>
      <c r="E154">
        <v>8</v>
      </c>
      <c r="G154">
        <f t="shared" ref="G154:G204" si="5">G134+1</f>
        <v>8</v>
      </c>
      <c r="I154" t="s">
        <v>45</v>
      </c>
      <c r="J154">
        <v>15000</v>
      </c>
    </row>
    <row r="155" spans="1:16" x14ac:dyDescent="0.25">
      <c r="A155">
        <v>151</v>
      </c>
      <c r="B155">
        <f t="shared" si="4"/>
        <v>7500</v>
      </c>
      <c r="C155" t="str">
        <f>VLOOKUP(I155,Sheet2!A:B,2,0)&amp;"-"&amp;J155</f>
        <v>2-750</v>
      </c>
      <c r="D155">
        <v>1</v>
      </c>
      <c r="E155">
        <v>8</v>
      </c>
      <c r="G155">
        <f t="shared" si="5"/>
        <v>8</v>
      </c>
      <c r="I155" t="s">
        <v>43</v>
      </c>
      <c r="J155">
        <v>750</v>
      </c>
    </row>
    <row r="156" spans="1:16" x14ac:dyDescent="0.25">
      <c r="A156">
        <v>152</v>
      </c>
      <c r="B156">
        <f t="shared" si="4"/>
        <v>7550</v>
      </c>
      <c r="C156" t="str">
        <f>VLOOKUP(I156,Sheet2!A:B,2,0)&amp;"-"&amp;J156</f>
        <v>94-1</v>
      </c>
      <c r="D156">
        <v>1</v>
      </c>
      <c r="E156">
        <v>8</v>
      </c>
      <c r="G156">
        <f t="shared" si="5"/>
        <v>8</v>
      </c>
      <c r="I156" t="s">
        <v>57</v>
      </c>
      <c r="J156">
        <v>1</v>
      </c>
    </row>
    <row r="157" spans="1:16" x14ac:dyDescent="0.25">
      <c r="A157">
        <v>153</v>
      </c>
      <c r="B157">
        <f t="shared" si="4"/>
        <v>7600</v>
      </c>
      <c r="C157" t="str">
        <f>VLOOKUP(I157,Sheet2!A:B,2,0)&amp;"-"&amp;J157</f>
        <v>5-1</v>
      </c>
      <c r="D157">
        <v>1</v>
      </c>
      <c r="E157">
        <v>8</v>
      </c>
      <c r="F157" t="str">
        <f>_xlfn.TEXTJOIN("-",1,M157:Q157)</f>
        <v>8-3-5-1</v>
      </c>
      <c r="G157">
        <f t="shared" si="5"/>
        <v>8</v>
      </c>
      <c r="I157" t="s">
        <v>55</v>
      </c>
      <c r="J157">
        <v>1</v>
      </c>
      <c r="M157">
        <f>E157</f>
        <v>8</v>
      </c>
      <c r="N157">
        <v>3</v>
      </c>
      <c r="O157">
        <v>5</v>
      </c>
      <c r="P157">
        <v>1</v>
      </c>
    </row>
    <row r="158" spans="1:16" x14ac:dyDescent="0.25">
      <c r="A158">
        <v>154</v>
      </c>
      <c r="B158">
        <f t="shared" si="4"/>
        <v>7650</v>
      </c>
      <c r="C158" t="str">
        <f>VLOOKUP(I158,Sheet2!A:B,2,0)&amp;"-"&amp;J158</f>
        <v>99-30</v>
      </c>
      <c r="D158">
        <v>1</v>
      </c>
      <c r="E158">
        <v>8</v>
      </c>
      <c r="G158">
        <f t="shared" si="5"/>
        <v>8</v>
      </c>
      <c r="I158" t="s">
        <v>32</v>
      </c>
      <c r="J158">
        <v>30</v>
      </c>
    </row>
    <row r="159" spans="1:16" x14ac:dyDescent="0.25">
      <c r="A159">
        <v>155</v>
      </c>
      <c r="B159">
        <f t="shared" si="4"/>
        <v>7700</v>
      </c>
      <c r="C159" t="str">
        <f>VLOOKUP(I159,Sheet2!A:B,2,0)&amp;"-"&amp;J159</f>
        <v>87-60</v>
      </c>
      <c r="D159">
        <v>1</v>
      </c>
      <c r="E159">
        <v>8</v>
      </c>
      <c r="G159">
        <f t="shared" si="5"/>
        <v>8</v>
      </c>
      <c r="I159" t="s">
        <v>51</v>
      </c>
      <c r="J159">
        <v>60</v>
      </c>
    </row>
    <row r="160" spans="1:16" x14ac:dyDescent="0.25">
      <c r="A160">
        <v>156</v>
      </c>
      <c r="B160">
        <f t="shared" si="4"/>
        <v>7750</v>
      </c>
      <c r="C160" t="str">
        <f>VLOOKUP(I160,Sheet2!A:B,2,0)&amp;"-"&amp;J160</f>
        <v>3-16000</v>
      </c>
      <c r="D160">
        <v>1</v>
      </c>
      <c r="E160">
        <v>8</v>
      </c>
      <c r="G160">
        <f t="shared" si="5"/>
        <v>8</v>
      </c>
      <c r="I160" t="s">
        <v>45</v>
      </c>
      <c r="J160">
        <v>16000</v>
      </c>
    </row>
    <row r="161" spans="1:16" x14ac:dyDescent="0.25">
      <c r="A161">
        <v>157</v>
      </c>
      <c r="B161">
        <f t="shared" si="4"/>
        <v>7800</v>
      </c>
      <c r="C161" t="str">
        <f>VLOOKUP(I161,Sheet2!A:B,2,0)&amp;"-"&amp;J161</f>
        <v>2-750</v>
      </c>
      <c r="D161">
        <v>1</v>
      </c>
      <c r="E161">
        <v>8</v>
      </c>
      <c r="G161">
        <f t="shared" si="5"/>
        <v>8</v>
      </c>
      <c r="I161" t="s">
        <v>43</v>
      </c>
      <c r="J161">
        <v>750</v>
      </c>
    </row>
    <row r="162" spans="1:16" x14ac:dyDescent="0.25">
      <c r="A162">
        <v>158</v>
      </c>
      <c r="B162">
        <f t="shared" si="4"/>
        <v>7850</v>
      </c>
      <c r="C162" t="str">
        <f>VLOOKUP(I162,Sheet2!A:B,2,0)&amp;"-"&amp;J162</f>
        <v>100-10</v>
      </c>
      <c r="D162">
        <v>1</v>
      </c>
      <c r="E162">
        <v>8</v>
      </c>
      <c r="G162">
        <f t="shared" si="5"/>
        <v>8</v>
      </c>
      <c r="I162" t="s">
        <v>34</v>
      </c>
      <c r="J162">
        <v>10</v>
      </c>
    </row>
    <row r="163" spans="1:16" x14ac:dyDescent="0.25">
      <c r="A163">
        <v>159</v>
      </c>
      <c r="B163">
        <f t="shared" si="4"/>
        <v>7900</v>
      </c>
      <c r="C163" t="str">
        <f>VLOOKUP(I163,Sheet2!A:B,2,0)&amp;"-"&amp;J163</f>
        <v>89-1</v>
      </c>
      <c r="D163">
        <v>1</v>
      </c>
      <c r="E163">
        <v>8</v>
      </c>
      <c r="G163">
        <f t="shared" si="5"/>
        <v>8</v>
      </c>
      <c r="I163" t="s">
        <v>54</v>
      </c>
      <c r="J163">
        <v>1</v>
      </c>
    </row>
    <row r="164" spans="1:16" x14ac:dyDescent="0.25">
      <c r="A164">
        <v>160</v>
      </c>
      <c r="B164">
        <f t="shared" si="4"/>
        <v>7950</v>
      </c>
      <c r="C164" t="str">
        <f>VLOOKUP(I164,Sheet2!A:B,2,0)&amp;"-"&amp;J164</f>
        <v>3-16000</v>
      </c>
      <c r="D164">
        <v>1</v>
      </c>
      <c r="E164">
        <v>8</v>
      </c>
      <c r="G164">
        <f t="shared" si="5"/>
        <v>8</v>
      </c>
      <c r="I164" t="s">
        <v>45</v>
      </c>
      <c r="J164">
        <v>16000</v>
      </c>
    </row>
    <row r="165" spans="1:16" x14ac:dyDescent="0.25">
      <c r="A165">
        <v>161</v>
      </c>
      <c r="B165">
        <f t="shared" si="4"/>
        <v>8000</v>
      </c>
      <c r="C165" t="str">
        <f>VLOOKUP(I165,Sheet2!A:B,2,0)&amp;"-"&amp;J165</f>
        <v>89-5</v>
      </c>
      <c r="D165">
        <v>1</v>
      </c>
      <c r="E165">
        <v>8</v>
      </c>
      <c r="F165" t="str">
        <f>_xlfn.TEXTJOIN("-",1,M165:Q165)</f>
        <v>9-1-6-1</v>
      </c>
      <c r="G165">
        <f t="shared" si="5"/>
        <v>9</v>
      </c>
      <c r="I165" t="s">
        <v>54</v>
      </c>
      <c r="J165">
        <v>5</v>
      </c>
      <c r="M165">
        <v>9</v>
      </c>
      <c r="N165">
        <v>1</v>
      </c>
      <c r="O165">
        <v>6</v>
      </c>
      <c r="P165">
        <v>1</v>
      </c>
    </row>
    <row r="166" spans="1:16" x14ac:dyDescent="0.25">
      <c r="A166">
        <v>162</v>
      </c>
      <c r="B166">
        <f t="shared" si="4"/>
        <v>8050</v>
      </c>
      <c r="C166" t="str">
        <f>VLOOKUP(I166,Sheet2!A:B,2,0)&amp;"-"&amp;J166</f>
        <v>5-2</v>
      </c>
      <c r="D166">
        <v>1</v>
      </c>
      <c r="E166">
        <v>8</v>
      </c>
      <c r="G166">
        <f t="shared" si="5"/>
        <v>9</v>
      </c>
      <c r="I166" t="s">
        <v>55</v>
      </c>
      <c r="J166">
        <v>2</v>
      </c>
    </row>
    <row r="167" spans="1:16" x14ac:dyDescent="0.25">
      <c r="A167">
        <v>163</v>
      </c>
      <c r="B167">
        <f t="shared" si="4"/>
        <v>8100</v>
      </c>
      <c r="C167" t="str">
        <f>VLOOKUP(I167,Sheet2!A:B,2,0)&amp;"-"&amp;J167</f>
        <v>3-17000</v>
      </c>
      <c r="D167">
        <v>1</v>
      </c>
      <c r="E167">
        <v>8</v>
      </c>
      <c r="G167">
        <f t="shared" si="5"/>
        <v>9</v>
      </c>
      <c r="I167" t="s">
        <v>45</v>
      </c>
      <c r="J167">
        <v>17000</v>
      </c>
    </row>
    <row r="168" spans="1:16" x14ac:dyDescent="0.25">
      <c r="A168">
        <v>164</v>
      </c>
      <c r="B168">
        <f t="shared" si="4"/>
        <v>8150</v>
      </c>
      <c r="C168" t="str">
        <f>VLOOKUP(I168,Sheet2!A:B,2,0)&amp;"-"&amp;J168</f>
        <v>94-1</v>
      </c>
      <c r="D168">
        <v>1</v>
      </c>
      <c r="E168">
        <v>8</v>
      </c>
      <c r="G168">
        <f t="shared" si="5"/>
        <v>9</v>
      </c>
      <c r="I168" t="s">
        <v>57</v>
      </c>
      <c r="J168">
        <v>1</v>
      </c>
    </row>
    <row r="169" spans="1:16" x14ac:dyDescent="0.25">
      <c r="A169">
        <v>165</v>
      </c>
      <c r="B169">
        <f t="shared" si="4"/>
        <v>8200</v>
      </c>
      <c r="C169" t="str">
        <f>VLOOKUP(I169,Sheet2!A:B,2,0)&amp;"-"&amp;J169</f>
        <v>2-1000</v>
      </c>
      <c r="D169">
        <v>1</v>
      </c>
      <c r="E169">
        <v>8</v>
      </c>
      <c r="G169">
        <f t="shared" si="5"/>
        <v>9</v>
      </c>
      <c r="I169" t="s">
        <v>43</v>
      </c>
      <c r="J169">
        <v>1000</v>
      </c>
    </row>
    <row r="170" spans="1:16" x14ac:dyDescent="0.25">
      <c r="A170">
        <v>166</v>
      </c>
      <c r="B170">
        <f t="shared" si="4"/>
        <v>8250</v>
      </c>
      <c r="C170" t="str">
        <f>VLOOKUP(I170,Sheet2!A:B,2,0)&amp;"-"&amp;J170</f>
        <v>3-17000</v>
      </c>
      <c r="D170">
        <v>1</v>
      </c>
      <c r="E170">
        <v>8</v>
      </c>
      <c r="G170">
        <f t="shared" si="5"/>
        <v>9</v>
      </c>
      <c r="I170" t="s">
        <v>45</v>
      </c>
      <c r="J170">
        <v>17000</v>
      </c>
    </row>
    <row r="171" spans="1:16" x14ac:dyDescent="0.25">
      <c r="A171">
        <v>167</v>
      </c>
      <c r="B171">
        <f t="shared" si="4"/>
        <v>8300</v>
      </c>
      <c r="C171" t="str">
        <f>VLOOKUP(I171,Sheet2!A:B,2,0)&amp;"-"&amp;J171</f>
        <v>104-1</v>
      </c>
      <c r="D171">
        <v>1</v>
      </c>
      <c r="E171">
        <v>8</v>
      </c>
      <c r="F171" t="str">
        <f>_xlfn.TEXTJOIN("-",1,M171:Q171)</f>
        <v>9-2-6-1</v>
      </c>
      <c r="G171">
        <f t="shared" si="5"/>
        <v>9</v>
      </c>
      <c r="I171" t="s">
        <v>58</v>
      </c>
      <c r="J171">
        <v>1</v>
      </c>
      <c r="M171">
        <v>9</v>
      </c>
      <c r="N171">
        <v>2</v>
      </c>
      <c r="O171">
        <v>6</v>
      </c>
      <c r="P171">
        <v>1</v>
      </c>
    </row>
    <row r="172" spans="1:16" x14ac:dyDescent="0.25">
      <c r="A172">
        <v>168</v>
      </c>
      <c r="B172">
        <f t="shared" si="4"/>
        <v>8350</v>
      </c>
      <c r="C172" t="str">
        <f>VLOOKUP(I172,Sheet2!A:B,2,0)&amp;"-"&amp;J172</f>
        <v>93-1</v>
      </c>
      <c r="D172">
        <v>1</v>
      </c>
      <c r="E172">
        <v>8</v>
      </c>
      <c r="G172">
        <f t="shared" si="5"/>
        <v>9</v>
      </c>
      <c r="I172" t="s">
        <v>49</v>
      </c>
      <c r="J172">
        <v>1</v>
      </c>
    </row>
    <row r="173" spans="1:16" x14ac:dyDescent="0.25">
      <c r="A173">
        <v>169</v>
      </c>
      <c r="B173">
        <f t="shared" si="4"/>
        <v>8400</v>
      </c>
      <c r="C173" t="str">
        <f>VLOOKUP(I173,Sheet2!A:B,2,0)&amp;"-"&amp;J173</f>
        <v>4-2</v>
      </c>
      <c r="D173">
        <v>1</v>
      </c>
      <c r="E173">
        <v>8</v>
      </c>
      <c r="G173">
        <f t="shared" si="5"/>
        <v>9</v>
      </c>
      <c r="I173" t="s">
        <v>46</v>
      </c>
      <c r="J173">
        <v>2</v>
      </c>
    </row>
    <row r="174" spans="1:16" x14ac:dyDescent="0.25">
      <c r="A174">
        <v>170</v>
      </c>
      <c r="B174">
        <f t="shared" si="4"/>
        <v>8450</v>
      </c>
      <c r="C174" t="str">
        <f>VLOOKUP(I174,Sheet2!A:B,2,0)&amp;"-"&amp;J174</f>
        <v>3-18000</v>
      </c>
      <c r="D174">
        <v>1</v>
      </c>
      <c r="E174">
        <v>8</v>
      </c>
      <c r="G174">
        <f t="shared" si="5"/>
        <v>9</v>
      </c>
      <c r="I174" t="s">
        <v>45</v>
      </c>
      <c r="J174">
        <v>18000</v>
      </c>
    </row>
    <row r="175" spans="1:16" x14ac:dyDescent="0.25">
      <c r="A175">
        <v>171</v>
      </c>
      <c r="B175">
        <f t="shared" si="4"/>
        <v>8500</v>
      </c>
      <c r="C175" t="str">
        <f>VLOOKUP(I175,Sheet2!A:B,2,0)&amp;"-"&amp;J175</f>
        <v>2-1000</v>
      </c>
      <c r="D175">
        <v>1</v>
      </c>
      <c r="E175">
        <v>8</v>
      </c>
      <c r="G175">
        <f t="shared" si="5"/>
        <v>9</v>
      </c>
      <c r="I175" t="s">
        <v>43</v>
      </c>
      <c r="J175">
        <v>1000</v>
      </c>
    </row>
    <row r="176" spans="1:16" x14ac:dyDescent="0.25">
      <c r="A176">
        <v>172</v>
      </c>
      <c r="B176">
        <f t="shared" si="4"/>
        <v>8550</v>
      </c>
      <c r="C176" t="str">
        <f>VLOOKUP(I176,Sheet2!A:B,2,0)&amp;"-"&amp;J176</f>
        <v>94-1</v>
      </c>
      <c r="D176">
        <v>1</v>
      </c>
      <c r="E176">
        <v>8</v>
      </c>
      <c r="G176">
        <f t="shared" si="5"/>
        <v>9</v>
      </c>
      <c r="I176" t="s">
        <v>57</v>
      </c>
      <c r="J176">
        <v>1</v>
      </c>
    </row>
    <row r="177" spans="1:16" x14ac:dyDescent="0.25">
      <c r="A177">
        <v>173</v>
      </c>
      <c r="B177">
        <f t="shared" si="4"/>
        <v>8600</v>
      </c>
      <c r="C177" t="str">
        <f>VLOOKUP(I177,Sheet2!A:B,2,0)&amp;"-"&amp;J177</f>
        <v>5-2</v>
      </c>
      <c r="D177">
        <v>1</v>
      </c>
      <c r="E177">
        <v>8</v>
      </c>
      <c r="F177" t="str">
        <f>_xlfn.TEXTJOIN("-",1,M177:Q177)</f>
        <v>9-3-6-1</v>
      </c>
      <c r="G177">
        <f t="shared" si="5"/>
        <v>9</v>
      </c>
      <c r="I177" t="s">
        <v>55</v>
      </c>
      <c r="J177">
        <v>2</v>
      </c>
      <c r="M177">
        <v>9</v>
      </c>
      <c r="N177">
        <v>3</v>
      </c>
      <c r="O177">
        <v>6</v>
      </c>
      <c r="P177">
        <v>1</v>
      </c>
    </row>
    <row r="178" spans="1:16" x14ac:dyDescent="0.25">
      <c r="A178">
        <v>174</v>
      </c>
      <c r="B178">
        <f t="shared" si="4"/>
        <v>8650</v>
      </c>
      <c r="C178" t="str">
        <f>VLOOKUP(I178,Sheet2!A:B,2,0)&amp;"-"&amp;J178</f>
        <v>100-20</v>
      </c>
      <c r="D178">
        <v>1</v>
      </c>
      <c r="E178">
        <v>8</v>
      </c>
      <c r="G178">
        <f t="shared" si="5"/>
        <v>9</v>
      </c>
      <c r="I178" t="s">
        <v>34</v>
      </c>
      <c r="J178">
        <v>20</v>
      </c>
    </row>
    <row r="179" spans="1:16" x14ac:dyDescent="0.25">
      <c r="A179">
        <v>175</v>
      </c>
      <c r="B179">
        <f t="shared" si="4"/>
        <v>8700</v>
      </c>
      <c r="C179" t="str">
        <f>VLOOKUP(I179,Sheet2!A:B,2,0)&amp;"-"&amp;J179</f>
        <v>87-100</v>
      </c>
      <c r="D179">
        <v>1</v>
      </c>
      <c r="E179">
        <v>8</v>
      </c>
      <c r="G179">
        <f t="shared" si="5"/>
        <v>9</v>
      </c>
      <c r="I179" t="s">
        <v>51</v>
      </c>
      <c r="J179">
        <v>100</v>
      </c>
    </row>
    <row r="180" spans="1:16" x14ac:dyDescent="0.25">
      <c r="A180">
        <v>176</v>
      </c>
      <c r="B180">
        <f t="shared" ref="B180:B205" si="6">B179+50</f>
        <v>8750</v>
      </c>
      <c r="C180" t="str">
        <f>VLOOKUP(I180,Sheet2!A:B,2,0)&amp;"-"&amp;J180</f>
        <v>3-18000</v>
      </c>
      <c r="D180">
        <v>1</v>
      </c>
      <c r="E180">
        <v>8</v>
      </c>
      <c r="G180">
        <f t="shared" si="5"/>
        <v>9</v>
      </c>
      <c r="I180" t="s">
        <v>45</v>
      </c>
      <c r="J180">
        <v>18000</v>
      </c>
    </row>
    <row r="181" spans="1:16" x14ac:dyDescent="0.25">
      <c r="A181">
        <v>177</v>
      </c>
      <c r="B181">
        <f t="shared" si="6"/>
        <v>8800</v>
      </c>
      <c r="C181" t="str">
        <f>VLOOKUP(I181,Sheet2!A:B,2,0)&amp;"-"&amp;J181</f>
        <v>2-1000</v>
      </c>
      <c r="D181">
        <v>1</v>
      </c>
      <c r="E181">
        <v>8</v>
      </c>
      <c r="G181">
        <f t="shared" si="5"/>
        <v>9</v>
      </c>
      <c r="I181" t="s">
        <v>43</v>
      </c>
      <c r="J181">
        <v>1000</v>
      </c>
    </row>
    <row r="182" spans="1:16" x14ac:dyDescent="0.25">
      <c r="A182">
        <v>178</v>
      </c>
      <c r="B182">
        <f t="shared" si="6"/>
        <v>8850</v>
      </c>
      <c r="C182" t="str">
        <f>VLOOKUP(I182,Sheet2!A:B,2,0)&amp;"-"&amp;J182</f>
        <v>5-10</v>
      </c>
      <c r="D182">
        <v>1</v>
      </c>
      <c r="E182">
        <v>8</v>
      </c>
      <c r="G182">
        <f t="shared" si="5"/>
        <v>9</v>
      </c>
      <c r="I182" t="s">
        <v>55</v>
      </c>
      <c r="J182">
        <v>10</v>
      </c>
    </row>
    <row r="183" spans="1:16" x14ac:dyDescent="0.25">
      <c r="A183">
        <v>179</v>
      </c>
      <c r="B183">
        <f t="shared" si="6"/>
        <v>8900</v>
      </c>
      <c r="C183" t="str">
        <f>VLOOKUP(I183,Sheet2!A:B,2,0)&amp;"-"&amp;J183</f>
        <v>89-1</v>
      </c>
      <c r="D183">
        <v>1</v>
      </c>
      <c r="E183">
        <v>8</v>
      </c>
      <c r="G183">
        <f t="shared" si="5"/>
        <v>9</v>
      </c>
      <c r="I183" t="s">
        <v>54</v>
      </c>
      <c r="J183">
        <v>1</v>
      </c>
    </row>
    <row r="184" spans="1:16" x14ac:dyDescent="0.25">
      <c r="A184">
        <v>180</v>
      </c>
      <c r="B184">
        <f t="shared" si="6"/>
        <v>8950</v>
      </c>
      <c r="C184" t="str">
        <f>VLOOKUP(I184,Sheet2!A:B,2,0)&amp;"-"&amp;J184</f>
        <v>3-19000</v>
      </c>
      <c r="D184">
        <v>1</v>
      </c>
      <c r="E184">
        <v>8</v>
      </c>
      <c r="G184">
        <f t="shared" si="5"/>
        <v>9</v>
      </c>
      <c r="I184" t="s">
        <v>45</v>
      </c>
      <c r="J184">
        <v>19000</v>
      </c>
    </row>
    <row r="185" spans="1:16" x14ac:dyDescent="0.25">
      <c r="A185">
        <v>181</v>
      </c>
      <c r="B185">
        <f t="shared" si="6"/>
        <v>9000</v>
      </c>
      <c r="C185" t="str">
        <f>VLOOKUP(I185,Sheet2!A:B,2,0)&amp;"-"&amp;J185</f>
        <v>2-2500</v>
      </c>
      <c r="D185">
        <v>1</v>
      </c>
      <c r="E185">
        <v>8</v>
      </c>
      <c r="F185" t="str">
        <f>_xlfn.TEXTJOIN("-",1,M185:Q185)</f>
        <v>10-1-6-1</v>
      </c>
      <c r="G185">
        <f t="shared" si="5"/>
        <v>10</v>
      </c>
      <c r="I185" t="s">
        <v>43</v>
      </c>
      <c r="J185">
        <v>2500</v>
      </c>
      <c r="M185">
        <v>10</v>
      </c>
      <c r="N185">
        <v>1</v>
      </c>
      <c r="O185">
        <v>6</v>
      </c>
      <c r="P185">
        <v>1</v>
      </c>
    </row>
    <row r="186" spans="1:16" x14ac:dyDescent="0.25">
      <c r="A186">
        <v>182</v>
      </c>
      <c r="B186">
        <f t="shared" si="6"/>
        <v>9050</v>
      </c>
      <c r="C186" t="str">
        <f>VLOOKUP(I186,Sheet2!A:B,2,0)&amp;"-"&amp;J186</f>
        <v>5-3</v>
      </c>
      <c r="D186">
        <v>1</v>
      </c>
      <c r="E186">
        <v>8</v>
      </c>
      <c r="G186">
        <f t="shared" si="5"/>
        <v>10</v>
      </c>
      <c r="I186" t="s">
        <v>55</v>
      </c>
      <c r="J186">
        <v>3</v>
      </c>
    </row>
    <row r="187" spans="1:16" x14ac:dyDescent="0.25">
      <c r="A187">
        <v>183</v>
      </c>
      <c r="B187">
        <f t="shared" si="6"/>
        <v>9100</v>
      </c>
      <c r="C187" t="str">
        <f>VLOOKUP(I187,Sheet2!A:B,2,0)&amp;"-"&amp;J187</f>
        <v>3-20000</v>
      </c>
      <c r="D187">
        <v>1</v>
      </c>
      <c r="E187">
        <v>8</v>
      </c>
      <c r="G187">
        <f t="shared" si="5"/>
        <v>10</v>
      </c>
      <c r="I187" t="s">
        <v>45</v>
      </c>
      <c r="J187">
        <v>20000</v>
      </c>
    </row>
    <row r="188" spans="1:16" x14ac:dyDescent="0.25">
      <c r="A188">
        <v>184</v>
      </c>
      <c r="B188">
        <f t="shared" si="6"/>
        <v>9150</v>
      </c>
      <c r="C188" t="str">
        <f>VLOOKUP(I188,Sheet2!A:B,2,0)&amp;"-"&amp;J188</f>
        <v>94-1</v>
      </c>
      <c r="D188">
        <v>1</v>
      </c>
      <c r="E188">
        <v>8</v>
      </c>
      <c r="G188">
        <f t="shared" si="5"/>
        <v>10</v>
      </c>
      <c r="I188" t="s">
        <v>57</v>
      </c>
      <c r="J188">
        <v>1</v>
      </c>
    </row>
    <row r="189" spans="1:16" x14ac:dyDescent="0.25">
      <c r="A189">
        <v>185</v>
      </c>
      <c r="B189">
        <f t="shared" si="6"/>
        <v>9200</v>
      </c>
      <c r="C189" t="str">
        <f>VLOOKUP(I189,Sheet2!A:B,2,0)&amp;"-"&amp;J189</f>
        <v>2-1000</v>
      </c>
      <c r="D189">
        <v>1</v>
      </c>
      <c r="E189">
        <v>8</v>
      </c>
      <c r="G189">
        <f t="shared" si="5"/>
        <v>10</v>
      </c>
      <c r="I189" t="s">
        <v>43</v>
      </c>
      <c r="J189">
        <v>1000</v>
      </c>
    </row>
    <row r="190" spans="1:16" x14ac:dyDescent="0.25">
      <c r="A190">
        <v>186</v>
      </c>
      <c r="B190">
        <f t="shared" si="6"/>
        <v>9250</v>
      </c>
      <c r="C190" t="str">
        <f>VLOOKUP(I190,Sheet2!A:B,2,0)&amp;"-"&amp;J190</f>
        <v>3-24000</v>
      </c>
      <c r="D190">
        <v>1</v>
      </c>
      <c r="E190">
        <v>8</v>
      </c>
      <c r="G190">
        <f t="shared" si="5"/>
        <v>10</v>
      </c>
      <c r="I190" t="s">
        <v>45</v>
      </c>
      <c r="J190">
        <v>24000</v>
      </c>
    </row>
    <row r="191" spans="1:16" x14ac:dyDescent="0.25">
      <c r="A191">
        <v>187</v>
      </c>
      <c r="B191">
        <f t="shared" si="6"/>
        <v>9300</v>
      </c>
      <c r="C191" t="str">
        <f>VLOOKUP(I191,Sheet2!A:B,2,0)&amp;"-"&amp;J191</f>
        <v>104-1</v>
      </c>
      <c r="D191">
        <v>1</v>
      </c>
      <c r="E191">
        <v>8</v>
      </c>
      <c r="F191" t="str">
        <f>_xlfn.TEXTJOIN("-",1,M191:Q191)</f>
        <v>10-2-6-1</v>
      </c>
      <c r="G191">
        <f t="shared" si="5"/>
        <v>10</v>
      </c>
      <c r="I191" t="s">
        <v>58</v>
      </c>
      <c r="J191">
        <v>1</v>
      </c>
      <c r="M191">
        <v>10</v>
      </c>
      <c r="N191">
        <v>2</v>
      </c>
      <c r="O191">
        <v>6</v>
      </c>
      <c r="P191">
        <v>1</v>
      </c>
    </row>
    <row r="192" spans="1:16" x14ac:dyDescent="0.25">
      <c r="A192">
        <v>188</v>
      </c>
      <c r="B192">
        <f t="shared" si="6"/>
        <v>9350</v>
      </c>
      <c r="C192" t="str">
        <f>VLOOKUP(I192,Sheet2!A:B,2,0)&amp;"-"&amp;J192</f>
        <v>93-1</v>
      </c>
      <c r="D192">
        <v>1</v>
      </c>
      <c r="E192">
        <v>8</v>
      </c>
      <c r="G192">
        <f t="shared" si="5"/>
        <v>10</v>
      </c>
      <c r="I192" t="s">
        <v>49</v>
      </c>
      <c r="J192">
        <v>1</v>
      </c>
    </row>
    <row r="193" spans="1:16" x14ac:dyDescent="0.25">
      <c r="A193">
        <v>189</v>
      </c>
      <c r="B193">
        <f t="shared" si="6"/>
        <v>9400</v>
      </c>
      <c r="C193" t="str">
        <f>VLOOKUP(I193,Sheet2!A:B,2,0)&amp;"-"&amp;J193</f>
        <v>4-3</v>
      </c>
      <c r="D193">
        <v>1</v>
      </c>
      <c r="E193">
        <v>8</v>
      </c>
      <c r="G193">
        <f t="shared" si="5"/>
        <v>10</v>
      </c>
      <c r="I193" t="s">
        <v>46</v>
      </c>
      <c r="J193">
        <v>3</v>
      </c>
    </row>
    <row r="194" spans="1:16" x14ac:dyDescent="0.25">
      <c r="A194">
        <v>190</v>
      </c>
      <c r="B194">
        <f t="shared" si="6"/>
        <v>9450</v>
      </c>
      <c r="C194" t="str">
        <f>VLOOKUP(I194,Sheet2!A:B,2,0)&amp;"-"&amp;J194</f>
        <v>3-30000</v>
      </c>
      <c r="D194">
        <v>1</v>
      </c>
      <c r="E194">
        <v>8</v>
      </c>
      <c r="G194">
        <f t="shared" si="5"/>
        <v>10</v>
      </c>
      <c r="I194" t="s">
        <v>45</v>
      </c>
      <c r="J194">
        <v>30000</v>
      </c>
    </row>
    <row r="195" spans="1:16" x14ac:dyDescent="0.25">
      <c r="A195">
        <v>191</v>
      </c>
      <c r="B195">
        <f t="shared" si="6"/>
        <v>9500</v>
      </c>
      <c r="C195" t="str">
        <f>VLOOKUP(I195,Sheet2!A:B,2,0)&amp;"-"&amp;J195</f>
        <v>2-1000</v>
      </c>
      <c r="D195">
        <v>1</v>
      </c>
      <c r="E195">
        <v>8</v>
      </c>
      <c r="G195">
        <f t="shared" si="5"/>
        <v>10</v>
      </c>
      <c r="I195" t="s">
        <v>43</v>
      </c>
      <c r="J195">
        <v>1000</v>
      </c>
    </row>
    <row r="196" spans="1:16" x14ac:dyDescent="0.25">
      <c r="A196">
        <v>192</v>
      </c>
      <c r="B196">
        <f t="shared" si="6"/>
        <v>9550</v>
      </c>
      <c r="C196" t="str">
        <f>VLOOKUP(I196,Sheet2!A:B,2,0)&amp;"-"&amp;J196</f>
        <v>104-1</v>
      </c>
      <c r="D196">
        <v>1</v>
      </c>
      <c r="E196">
        <v>8</v>
      </c>
      <c r="G196">
        <f t="shared" si="5"/>
        <v>10</v>
      </c>
      <c r="I196" t="s">
        <v>58</v>
      </c>
      <c r="J196">
        <v>1</v>
      </c>
    </row>
    <row r="197" spans="1:16" x14ac:dyDescent="0.25">
      <c r="A197">
        <v>193</v>
      </c>
      <c r="B197">
        <f t="shared" si="6"/>
        <v>9600</v>
      </c>
      <c r="C197" t="str">
        <f>VLOOKUP(I197,Sheet2!A:B,2,0)&amp;"-"&amp;J197</f>
        <v>5-5</v>
      </c>
      <c r="D197">
        <v>1</v>
      </c>
      <c r="E197">
        <v>8</v>
      </c>
      <c r="F197" t="str">
        <f>_xlfn.TEXTJOIN("-",1,M197:Q197)</f>
        <v>10-3-6-1</v>
      </c>
      <c r="G197">
        <f t="shared" si="5"/>
        <v>10</v>
      </c>
      <c r="I197" t="s">
        <v>55</v>
      </c>
      <c r="J197">
        <v>5</v>
      </c>
      <c r="M197">
        <v>10</v>
      </c>
      <c r="N197">
        <v>3</v>
      </c>
      <c r="O197">
        <v>6</v>
      </c>
      <c r="P197">
        <v>1</v>
      </c>
    </row>
    <row r="198" spans="1:16" x14ac:dyDescent="0.25">
      <c r="A198">
        <v>194</v>
      </c>
      <c r="B198">
        <f t="shared" si="6"/>
        <v>9650</v>
      </c>
      <c r="C198" t="str">
        <f>VLOOKUP(I198,Sheet2!A:B,2,0)&amp;"-"&amp;J198</f>
        <v>96-1</v>
      </c>
      <c r="D198">
        <v>1</v>
      </c>
      <c r="E198">
        <v>8</v>
      </c>
      <c r="G198">
        <f t="shared" si="5"/>
        <v>10</v>
      </c>
      <c r="I198" t="s">
        <v>56</v>
      </c>
      <c r="J198">
        <v>1</v>
      </c>
    </row>
    <row r="199" spans="1:16" x14ac:dyDescent="0.25">
      <c r="A199">
        <v>195</v>
      </c>
      <c r="B199">
        <f t="shared" si="6"/>
        <v>9700</v>
      </c>
      <c r="C199" t="str">
        <f>VLOOKUP(I199,Sheet2!A:B,2,0)&amp;"-"&amp;J199</f>
        <v>87-200</v>
      </c>
      <c r="D199">
        <v>1</v>
      </c>
      <c r="E199">
        <v>8</v>
      </c>
      <c r="G199">
        <f t="shared" si="5"/>
        <v>10</v>
      </c>
      <c r="I199" t="s">
        <v>51</v>
      </c>
      <c r="J199">
        <v>200</v>
      </c>
    </row>
    <row r="200" spans="1:16" x14ac:dyDescent="0.25">
      <c r="A200">
        <v>196</v>
      </c>
      <c r="B200">
        <f t="shared" si="6"/>
        <v>9750</v>
      </c>
      <c r="C200" t="str">
        <f>VLOOKUP(I200,Sheet2!A:B,2,0)&amp;"-"&amp;J200</f>
        <v>3-36000</v>
      </c>
      <c r="D200">
        <v>1</v>
      </c>
      <c r="E200">
        <v>8</v>
      </c>
      <c r="G200">
        <f t="shared" si="5"/>
        <v>10</v>
      </c>
      <c r="I200" t="s">
        <v>45</v>
      </c>
      <c r="J200">
        <v>36000</v>
      </c>
    </row>
    <row r="201" spans="1:16" x14ac:dyDescent="0.25">
      <c r="A201">
        <v>197</v>
      </c>
      <c r="B201">
        <f t="shared" si="6"/>
        <v>9800</v>
      </c>
      <c r="C201" t="str">
        <f>VLOOKUP(I201,Sheet2!A:B,2,0)&amp;"-"&amp;J201</f>
        <v>2-1000</v>
      </c>
      <c r="D201">
        <v>1</v>
      </c>
      <c r="E201">
        <v>8</v>
      </c>
      <c r="G201">
        <f t="shared" si="5"/>
        <v>10</v>
      </c>
      <c r="I201" t="s">
        <v>43</v>
      </c>
      <c r="J201">
        <v>1000</v>
      </c>
    </row>
    <row r="202" spans="1:16" x14ac:dyDescent="0.25">
      <c r="A202">
        <v>198</v>
      </c>
      <c r="B202">
        <f t="shared" si="6"/>
        <v>9850</v>
      </c>
      <c r="C202" t="str">
        <f>VLOOKUP(I202,Sheet2!A:B,2,0)&amp;"-"&amp;J202</f>
        <v>5-20</v>
      </c>
      <c r="D202">
        <v>1</v>
      </c>
      <c r="E202">
        <v>8</v>
      </c>
      <c r="G202">
        <f t="shared" si="5"/>
        <v>10</v>
      </c>
      <c r="I202" t="s">
        <v>55</v>
      </c>
      <c r="J202">
        <v>20</v>
      </c>
    </row>
    <row r="203" spans="1:16" x14ac:dyDescent="0.25">
      <c r="A203">
        <v>199</v>
      </c>
      <c r="B203">
        <f t="shared" si="6"/>
        <v>9900</v>
      </c>
      <c r="C203" t="str">
        <f>VLOOKUP(I203,Sheet2!A:B,2,0)&amp;"-"&amp;J203</f>
        <v>89-1</v>
      </c>
      <c r="D203">
        <v>1</v>
      </c>
      <c r="E203">
        <v>8</v>
      </c>
      <c r="G203">
        <f t="shared" si="5"/>
        <v>10</v>
      </c>
      <c r="I203" t="s">
        <v>54</v>
      </c>
      <c r="J203">
        <v>1</v>
      </c>
    </row>
    <row r="204" spans="1:16" x14ac:dyDescent="0.25">
      <c r="A204">
        <v>200</v>
      </c>
      <c r="B204">
        <f t="shared" si="6"/>
        <v>9950</v>
      </c>
      <c r="C204" t="str">
        <f>VLOOKUP(I204,Sheet2!A:B,2,0)&amp;"-"&amp;J204</f>
        <v>3-40000</v>
      </c>
      <c r="D204">
        <v>1</v>
      </c>
      <c r="E204">
        <v>8</v>
      </c>
      <c r="G204">
        <f t="shared" si="5"/>
        <v>10</v>
      </c>
      <c r="I204" t="s">
        <v>45</v>
      </c>
      <c r="J204">
        <v>40000</v>
      </c>
    </row>
    <row r="205" spans="1:16" x14ac:dyDescent="0.25">
      <c r="A205">
        <v>201</v>
      </c>
      <c r="B205">
        <f t="shared" si="6"/>
        <v>10000</v>
      </c>
      <c r="C205" t="str">
        <f>VLOOKUP(I205,Sheet2!A:B,2,0)&amp;"-"&amp;J205</f>
        <v>95-1</v>
      </c>
      <c r="D205">
        <v>1</v>
      </c>
      <c r="E205">
        <v>8</v>
      </c>
      <c r="F205" t="str">
        <f>_xlfn.TEXTJOIN("-",1,M205:Q205)</f>
        <v>11-4-7-1</v>
      </c>
      <c r="G205">
        <v>10</v>
      </c>
      <c r="I205" t="s">
        <v>59</v>
      </c>
      <c r="J205">
        <v>1</v>
      </c>
      <c r="M205">
        <v>11</v>
      </c>
      <c r="N205">
        <v>4</v>
      </c>
      <c r="O205">
        <v>7</v>
      </c>
      <c r="P205">
        <v>1</v>
      </c>
    </row>
  </sheetData>
  <autoFilter ref="A4:P4" xr:uid="{00000000-0001-0000-0000-000000000000}"/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E8C1-958D-4249-BE53-CC04DA53D389}">
  <dimension ref="A2:B24"/>
  <sheetViews>
    <sheetView workbookViewId="0">
      <selection activeCell="E12" sqref="E12"/>
    </sheetView>
  </sheetViews>
  <sheetFormatPr defaultRowHeight="13.8" x14ac:dyDescent="0.25"/>
  <cols>
    <col min="1" max="1" width="15.5546875" customWidth="1"/>
  </cols>
  <sheetData>
    <row r="2" spans="1:2" x14ac:dyDescent="0.25">
      <c r="A2" t="s">
        <v>11</v>
      </c>
      <c r="B2">
        <v>2</v>
      </c>
    </row>
    <row r="3" spans="1:2" x14ac:dyDescent="0.25">
      <c r="A3" t="s">
        <v>12</v>
      </c>
      <c r="B3">
        <v>3</v>
      </c>
    </row>
    <row r="4" spans="1:2" x14ac:dyDescent="0.25">
      <c r="A4" t="s">
        <v>13</v>
      </c>
      <c r="B4">
        <v>97</v>
      </c>
    </row>
    <row r="5" spans="1:2" x14ac:dyDescent="0.25">
      <c r="A5" t="s">
        <v>14</v>
      </c>
      <c r="B5">
        <v>98</v>
      </c>
    </row>
    <row r="6" spans="1:2" x14ac:dyDescent="0.25">
      <c r="A6" t="s">
        <v>15</v>
      </c>
      <c r="B6">
        <v>99</v>
      </c>
    </row>
    <row r="7" spans="1:2" x14ac:dyDescent="0.25">
      <c r="A7" t="s">
        <v>16</v>
      </c>
      <c r="B7">
        <v>100</v>
      </c>
    </row>
    <row r="8" spans="1:2" x14ac:dyDescent="0.25">
      <c r="A8" t="s">
        <v>63</v>
      </c>
      <c r="B8">
        <v>5</v>
      </c>
    </row>
    <row r="9" spans="1:2" x14ac:dyDescent="0.25">
      <c r="A9" t="s">
        <v>17</v>
      </c>
      <c r="B9">
        <v>106</v>
      </c>
    </row>
    <row r="10" spans="1:2" x14ac:dyDescent="0.25">
      <c r="A10" t="s">
        <v>18</v>
      </c>
      <c r="B10">
        <v>88</v>
      </c>
    </row>
    <row r="11" spans="1:2" x14ac:dyDescent="0.25">
      <c r="A11" t="s">
        <v>19</v>
      </c>
      <c r="B11">
        <v>91</v>
      </c>
    </row>
    <row r="12" spans="1:2" x14ac:dyDescent="0.25">
      <c r="A12" t="s">
        <v>20</v>
      </c>
      <c r="B12">
        <v>92</v>
      </c>
    </row>
    <row r="13" spans="1:2" x14ac:dyDescent="0.25">
      <c r="A13" t="s">
        <v>21</v>
      </c>
      <c r="B13">
        <v>93</v>
      </c>
    </row>
    <row r="14" spans="1:2" x14ac:dyDescent="0.25">
      <c r="A14" t="s">
        <v>22</v>
      </c>
      <c r="B14">
        <v>94</v>
      </c>
    </row>
    <row r="15" spans="1:2" x14ac:dyDescent="0.25">
      <c r="A15" t="s">
        <v>23</v>
      </c>
      <c r="B15">
        <v>95</v>
      </c>
    </row>
    <row r="16" spans="1:2" x14ac:dyDescent="0.25">
      <c r="A16" t="s">
        <v>24</v>
      </c>
      <c r="B16">
        <v>96</v>
      </c>
    </row>
    <row r="17" spans="1:2" x14ac:dyDescent="0.25">
      <c r="A17" t="s">
        <v>61</v>
      </c>
      <c r="B17">
        <v>4</v>
      </c>
    </row>
    <row r="18" spans="1:2" x14ac:dyDescent="0.25">
      <c r="A18" t="s">
        <v>62</v>
      </c>
      <c r="B18">
        <v>87</v>
      </c>
    </row>
    <row r="19" spans="1:2" x14ac:dyDescent="0.25">
      <c r="A19" t="s">
        <v>25</v>
      </c>
      <c r="B19">
        <v>89</v>
      </c>
    </row>
    <row r="20" spans="1:2" x14ac:dyDescent="0.25">
      <c r="A20" t="s">
        <v>26</v>
      </c>
      <c r="B20">
        <v>90</v>
      </c>
    </row>
    <row r="21" spans="1:2" x14ac:dyDescent="0.25">
      <c r="A21" t="s">
        <v>27</v>
      </c>
      <c r="B21">
        <v>101</v>
      </c>
    </row>
    <row r="22" spans="1:2" x14ac:dyDescent="0.25">
      <c r="A22" t="s">
        <v>28</v>
      </c>
      <c r="B22">
        <v>102</v>
      </c>
    </row>
    <row r="23" spans="1:2" x14ac:dyDescent="0.25">
      <c r="A23" t="s">
        <v>29</v>
      </c>
      <c r="B23">
        <v>103</v>
      </c>
    </row>
    <row r="24" spans="1:2" x14ac:dyDescent="0.25">
      <c r="A24" t="s">
        <v>30</v>
      </c>
      <c r="B24">
        <v>104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2024-12-02T08:12:13Z</dcterms:modified>
</cp:coreProperties>
</file>