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3636491-62DC-40DD-8927-6DAE6D8C94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5" i="1"/>
  <c r="B14" i="1"/>
  <c r="B15" i="1"/>
  <c r="B23" i="1" s="1"/>
  <c r="B31" i="1" s="1"/>
  <c r="B39" i="1" s="1"/>
  <c r="B47" i="1" s="1"/>
  <c r="B55" i="1" s="1"/>
  <c r="B16" i="1"/>
  <c r="B17" i="1"/>
  <c r="B18" i="1"/>
  <c r="B19" i="1"/>
  <c r="B20" i="1"/>
  <c r="B21" i="1"/>
  <c r="B22" i="1"/>
  <c r="B30" i="1" s="1"/>
  <c r="B38" i="1" s="1"/>
  <c r="B46" i="1" s="1"/>
  <c r="B54" i="1" s="1"/>
  <c r="B24" i="1"/>
  <c r="B32" i="1" s="1"/>
  <c r="B40" i="1" s="1"/>
  <c r="B48" i="1" s="1"/>
  <c r="B56" i="1" s="1"/>
  <c r="B25" i="1"/>
  <c r="B33" i="1" s="1"/>
  <c r="B41" i="1" s="1"/>
  <c r="B49" i="1" s="1"/>
  <c r="B57" i="1" s="1"/>
  <c r="B26" i="1"/>
  <c r="B34" i="1" s="1"/>
  <c r="B42" i="1" s="1"/>
  <c r="B50" i="1" s="1"/>
  <c r="B58" i="1" s="1"/>
  <c r="B27" i="1"/>
  <c r="B35" i="1" s="1"/>
  <c r="B43" i="1" s="1"/>
  <c r="B51" i="1" s="1"/>
  <c r="B59" i="1" s="1"/>
  <c r="B28" i="1"/>
  <c r="B36" i="1" s="1"/>
  <c r="B44" i="1" s="1"/>
  <c r="B52" i="1" s="1"/>
  <c r="B60" i="1" s="1"/>
  <c r="B29" i="1"/>
  <c r="B37" i="1" s="1"/>
  <c r="B45" i="1" s="1"/>
  <c r="B53" i="1" s="1"/>
  <c r="B13" i="1"/>
</calcChain>
</file>

<file path=xl/sharedStrings.xml><?xml version="1.0" encoding="utf-8"?>
<sst xmlns="http://schemas.openxmlformats.org/spreadsheetml/2006/main" count="154" uniqueCount="101">
  <si>
    <t>id</t>
    <phoneticPr fontId="1" type="noConversion"/>
  </si>
  <si>
    <t>f_id</t>
    <phoneticPr fontId="1" type="noConversion"/>
  </si>
  <si>
    <t>ushort</t>
    <phoneticPr fontId="1" type="noConversion"/>
  </si>
  <si>
    <t>任务类型</t>
    <phoneticPr fontId="1" type="noConversion"/>
  </si>
  <si>
    <t>任务奖励</t>
    <phoneticPr fontId="1" type="noConversion"/>
  </si>
  <si>
    <t>任务天数</t>
    <phoneticPr fontId="1" type="noConversion"/>
  </si>
  <si>
    <t>任务所需次数</t>
    <phoneticPr fontId="1" type="noConversion"/>
  </si>
  <si>
    <t>任务文本</t>
    <phoneticPr fontId="1" type="noConversion"/>
  </si>
  <si>
    <t>f_task_day</t>
    <phoneticPr fontId="1" type="noConversion"/>
  </si>
  <si>
    <t>f_task_type</t>
    <phoneticPr fontId="1" type="noConversion"/>
  </si>
  <si>
    <t>f_task_text</t>
    <phoneticPr fontId="1" type="noConversion"/>
  </si>
  <si>
    <t>f_task_reward</t>
    <phoneticPr fontId="1" type="noConversion"/>
  </si>
  <si>
    <t>任务排序</t>
    <phoneticPr fontId="1" type="noConversion"/>
  </si>
  <si>
    <t>t_task_sort</t>
    <phoneticPr fontId="1" type="noConversion"/>
  </si>
  <si>
    <t>f_task_amount</t>
    <phoneticPr fontId="1" type="noConversion"/>
  </si>
  <si>
    <t>byte</t>
    <phoneticPr fontId="1" type="noConversion"/>
  </si>
  <si>
    <t>string</t>
    <phoneticPr fontId="1" type="noConversion"/>
  </si>
  <si>
    <t>进行x次排位赛</t>
    <phoneticPr fontId="1" type="noConversion"/>
  </si>
  <si>
    <t>次排位赛</t>
    <phoneticPr fontId="1" type="noConversion"/>
  </si>
  <si>
    <t>获胜x次排位赛</t>
    <phoneticPr fontId="1" type="noConversion"/>
  </si>
  <si>
    <t>打开x个宝箱（不区分品质）</t>
    <phoneticPr fontId="1" type="noConversion"/>
  </si>
  <si>
    <t>个宝箱</t>
  </si>
  <si>
    <t>抽取x次灵宝</t>
    <phoneticPr fontId="1" type="noConversion"/>
  </si>
  <si>
    <t>次灵宝</t>
  </si>
  <si>
    <t>打开x次卡包</t>
    <phoneticPr fontId="1" type="noConversion"/>
  </si>
  <si>
    <t>个卡包</t>
    <phoneticPr fontId="1" type="noConversion"/>
  </si>
  <si>
    <t>升级x次英雄等级</t>
    <phoneticPr fontId="1" type="noConversion"/>
  </si>
  <si>
    <t>次英雄等级</t>
  </si>
  <si>
    <t>升级x次灵宝等级</t>
    <phoneticPr fontId="1" type="noConversion"/>
  </si>
  <si>
    <t>次灵宝等级</t>
  </si>
  <si>
    <t>在战斗中击杀x个小怪（怪物类型：1）（竞技赛和合作战都算）</t>
    <phoneticPr fontId="1" type="noConversion"/>
  </si>
  <si>
    <t>个怪物</t>
    <phoneticPr fontId="1" type="noConversion"/>
  </si>
  <si>
    <t>在战斗中击杀x个关卡boss（怪物类型：2）（竞技赛和合作战都算）</t>
    <phoneticPr fontId="1" type="noConversion"/>
  </si>
  <si>
    <t>个妖王</t>
    <phoneticPr fontId="1" type="noConversion"/>
  </si>
  <si>
    <t>张功能卡</t>
    <phoneticPr fontId="1" type="noConversion"/>
  </si>
  <si>
    <t>次英雄</t>
  </si>
  <si>
    <t>商店购买x次</t>
    <phoneticPr fontId="1" type="noConversion"/>
  </si>
  <si>
    <t>次</t>
    <phoneticPr fontId="1" type="noConversion"/>
  </si>
  <si>
    <t>观看x次广告</t>
    <phoneticPr fontId="1" type="noConversion"/>
  </si>
  <si>
    <t>次广告</t>
  </si>
  <si>
    <t>玩家等级达到x级</t>
    <phoneticPr fontId="1" type="noConversion"/>
  </si>
  <si>
    <t>玩家等级达到</t>
    <phoneticPr fontId="1" type="noConversion"/>
  </si>
  <si>
    <t>级</t>
  </si>
  <si>
    <t>局内强化x次</t>
    <phoneticPr fontId="1" type="noConversion"/>
  </si>
  <si>
    <t>解锁x个卡牌</t>
    <phoneticPr fontId="1" type="noConversion"/>
  </si>
  <si>
    <t>解锁</t>
    <phoneticPr fontId="1" type="noConversion"/>
  </si>
  <si>
    <t>张卡牌</t>
  </si>
  <si>
    <t>解锁x个灵宝</t>
    <phoneticPr fontId="1" type="noConversion"/>
  </si>
  <si>
    <t>个灵宝</t>
  </si>
  <si>
    <t>消耗xxx局外钻石</t>
    <phoneticPr fontId="1" type="noConversion"/>
  </si>
  <si>
    <t>个灵玉</t>
    <phoneticPr fontId="1" type="noConversion"/>
  </si>
  <si>
    <t>奖杯数达到xxx</t>
  </si>
  <si>
    <t>达到</t>
    <phoneticPr fontId="1" type="noConversion"/>
  </si>
  <si>
    <t>奖杯数</t>
    <phoneticPr fontId="1" type="noConversion"/>
  </si>
  <si>
    <t>局内召唤神话英雄xxx次</t>
  </si>
  <si>
    <t>次神话英雄</t>
    <phoneticPr fontId="1" type="noConversion"/>
  </si>
  <si>
    <t>局内祈愿xxx次</t>
    <phoneticPr fontId="1" type="noConversion"/>
  </si>
  <si>
    <t>进行x次突围战</t>
    <phoneticPr fontId="1" type="noConversion"/>
  </si>
  <si>
    <t>次突围战</t>
    <phoneticPr fontId="1" type="noConversion"/>
  </si>
  <si>
    <t>次突围战通过50波</t>
    <phoneticPr fontId="1" type="noConversion"/>
  </si>
  <si>
    <t>突围战最高通关第x波</t>
    <phoneticPr fontId="1" type="noConversion"/>
  </si>
  <si>
    <t>突围战最高通关第</t>
    <phoneticPr fontId="1" type="noConversion"/>
  </si>
  <si>
    <t>波</t>
    <phoneticPr fontId="1" type="noConversion"/>
  </si>
  <si>
    <t>点体力</t>
  </si>
  <si>
    <t>每日登录</t>
    <phoneticPr fontId="1" type="noConversion"/>
  </si>
  <si>
    <t>进行</t>
  </si>
  <si>
    <t>进行</t>
    <phoneticPr fontId="1" type="noConversion"/>
  </si>
  <si>
    <t>获胜</t>
    <phoneticPr fontId="1" type="noConversion"/>
  </si>
  <si>
    <t>抽取</t>
    <phoneticPr fontId="1" type="noConversion"/>
  </si>
  <si>
    <t>打开</t>
    <phoneticPr fontId="1" type="noConversion"/>
  </si>
  <si>
    <t>升级</t>
    <phoneticPr fontId="1" type="noConversion"/>
  </si>
  <si>
    <t>击败</t>
  </si>
  <si>
    <t>击败</t>
    <phoneticPr fontId="1" type="noConversion"/>
  </si>
  <si>
    <t>登录x次（每天重复登录只计算1次）</t>
  </si>
  <si>
    <t>在战斗内使用x张功能卡（竞技赛和合作战都算）</t>
  </si>
  <si>
    <t>使用</t>
  </si>
  <si>
    <t>在战斗内召唤x次英雄（竞技赛和合作战都算）</t>
  </si>
  <si>
    <t>召唤</t>
  </si>
  <si>
    <t>观看</t>
  </si>
  <si>
    <t>强化</t>
  </si>
  <si>
    <t>消耗</t>
  </si>
  <si>
    <t>祈愿</t>
  </si>
  <si>
    <t>x次突围战通过50波</t>
  </si>
  <si>
    <t>消耗xxx点体力</t>
  </si>
  <si>
    <t>商店购买</t>
    <phoneticPr fontId="1" type="noConversion"/>
  </si>
  <si>
    <t>97-50|3-200</t>
  </si>
  <si>
    <t>127-200|3-200</t>
  </si>
  <si>
    <t>4-1|3-200</t>
  </si>
  <si>
    <t>90-3|3-200</t>
  </si>
  <si>
    <t>91-1|3-200</t>
  </si>
  <si>
    <t>98-20|3-200</t>
  </si>
  <si>
    <t>127-400|3-200</t>
  </si>
  <si>
    <t>127-600|3-200</t>
  </si>
  <si>
    <t>5-2|3-200</t>
  </si>
  <si>
    <t>127-800|3-200</t>
  </si>
  <si>
    <t>99-10|3-200</t>
  </si>
  <si>
    <t>127-1000|3-200</t>
  </si>
  <si>
    <t>100-10|3-200</t>
  </si>
  <si>
    <t>2-20|3-200</t>
  </si>
  <si>
    <t>5-3|3-200</t>
    <phoneticPr fontId="1" type="noConversion"/>
  </si>
  <si>
    <t>5-2|3-200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</si>
</sst>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M16" sqref="M16"/>
    </sheetView>
  </sheetViews>
  <sheetFormatPr defaultRowHeight="13.8" x14ac:dyDescent="0.25"/>
  <cols>
    <col min="1" max="1" width="7.33203125" bestFit="1" customWidth="1"/>
    <col min="2" max="2" width="10.77734375" bestFit="1" customWidth="1"/>
    <col min="3" max="3" width="11.5546875" bestFit="1" customWidth="1"/>
    <col min="4" max="4" width="15" bestFit="1" customWidth="1"/>
    <col min="5" max="5" width="20.21875" customWidth="1"/>
    <col min="6" max="6" width="14.109375" style="1" bestFit="1" customWidth="1"/>
    <col min="7" max="7" width="11.109375" bestFit="1" customWidth="1"/>
  </cols>
  <sheetData>
    <row r="1" spans="1:7" x14ac:dyDescent="0.25">
      <c r="A1" t="s">
        <v>0</v>
      </c>
      <c r="B1" t="s">
        <v>5</v>
      </c>
      <c r="C1" t="s">
        <v>3</v>
      </c>
      <c r="D1" t="s">
        <v>6</v>
      </c>
      <c r="E1" t="s">
        <v>7</v>
      </c>
      <c r="F1" s="1" t="s">
        <v>4</v>
      </c>
      <c r="G1" t="s">
        <v>12</v>
      </c>
    </row>
    <row r="2" spans="1:7" x14ac:dyDescent="0.25">
      <c r="A2" t="s">
        <v>1</v>
      </c>
      <c r="B2" t="s">
        <v>8</v>
      </c>
      <c r="C2" t="s">
        <v>9</v>
      </c>
      <c r="D2" t="s">
        <v>14</v>
      </c>
      <c r="E2" t="s">
        <v>10</v>
      </c>
      <c r="F2" s="1" t="s">
        <v>11</v>
      </c>
      <c r="G2" t="s">
        <v>13</v>
      </c>
    </row>
    <row r="3" spans="1:7" x14ac:dyDescent="0.25">
      <c r="A3" t="s">
        <v>2</v>
      </c>
      <c r="B3" t="s">
        <v>15</v>
      </c>
      <c r="C3" t="s">
        <v>2</v>
      </c>
      <c r="D3" t="s">
        <v>2</v>
      </c>
      <c r="E3" t="s">
        <v>16</v>
      </c>
      <c r="F3" s="1" t="s">
        <v>16</v>
      </c>
      <c r="G3" t="s">
        <v>15</v>
      </c>
    </row>
    <row r="4" spans="1:7" x14ac:dyDescent="0.25">
      <c r="A4">
        <v>1</v>
      </c>
      <c r="B4">
        <v>1</v>
      </c>
      <c r="C4">
        <v>1</v>
      </c>
      <c r="D4">
        <v>1</v>
      </c>
      <c r="E4">
        <v>1</v>
      </c>
      <c r="F4" s="1">
        <v>1</v>
      </c>
      <c r="G4">
        <v>1</v>
      </c>
    </row>
    <row r="5" spans="1:7" x14ac:dyDescent="0.25">
      <c r="A5">
        <v>1</v>
      </c>
      <c r="B5">
        <v>1</v>
      </c>
      <c r="C5">
        <v>1</v>
      </c>
      <c r="D5">
        <v>1</v>
      </c>
      <c r="E5" t="str">
        <f>VLOOKUP(C5,Sheet2!A:E,4,0)&amp;Sheet1!D5&amp;VLOOKUP(C5,Sheet2!A:E,5,0)</f>
        <v>每日登录1次</v>
      </c>
      <c r="F5" s="1" t="s">
        <v>98</v>
      </c>
      <c r="G5">
        <v>1</v>
      </c>
    </row>
    <row r="6" spans="1:7" x14ac:dyDescent="0.25">
      <c r="A6">
        <v>2</v>
      </c>
      <c r="B6">
        <v>1</v>
      </c>
      <c r="C6">
        <v>2</v>
      </c>
      <c r="D6">
        <v>1</v>
      </c>
      <c r="E6" t="str">
        <f>VLOOKUP(C6,Sheet2!A:E,4,0)&amp;Sheet1!D6&amp;VLOOKUP(C6,Sheet2!A:E,5,0)</f>
        <v>进行1次排位赛</v>
      </c>
      <c r="F6" s="1" t="s">
        <v>99</v>
      </c>
      <c r="G6">
        <v>2</v>
      </c>
    </row>
    <row r="7" spans="1:7" x14ac:dyDescent="0.25">
      <c r="A7">
        <v>3</v>
      </c>
      <c r="B7">
        <v>1</v>
      </c>
      <c r="C7">
        <v>9</v>
      </c>
      <c r="D7">
        <v>200</v>
      </c>
      <c r="E7" t="str">
        <f>VLOOKUP(C7,Sheet2!A:E,4,0)&amp;Sheet1!D7&amp;VLOOKUP(C7,Sheet2!A:E,5,0)</f>
        <v>击败200个怪物</v>
      </c>
      <c r="F7" s="1" t="s">
        <v>85</v>
      </c>
      <c r="G7">
        <v>3</v>
      </c>
    </row>
    <row r="8" spans="1:7" x14ac:dyDescent="0.25">
      <c r="A8">
        <v>4</v>
      </c>
      <c r="B8">
        <v>1</v>
      </c>
      <c r="C8">
        <v>23</v>
      </c>
      <c r="D8">
        <v>1</v>
      </c>
      <c r="E8" t="str">
        <f>VLOOKUP(C8,Sheet2!A:E,4,0)&amp;Sheet1!D8&amp;VLOOKUP(C8,Sheet2!A:E,5,0)</f>
        <v>进行1次突围战</v>
      </c>
      <c r="F8" s="1" t="s">
        <v>86</v>
      </c>
      <c r="G8">
        <v>4</v>
      </c>
    </row>
    <row r="9" spans="1:7" x14ac:dyDescent="0.25">
      <c r="A9">
        <v>5</v>
      </c>
      <c r="B9">
        <v>1</v>
      </c>
      <c r="C9">
        <v>5</v>
      </c>
      <c r="D9">
        <v>1</v>
      </c>
      <c r="E9" t="str">
        <f>VLOOKUP(C9,Sheet2!A:E,4,0)&amp;Sheet1!D9&amp;VLOOKUP(C9,Sheet2!A:E,5,0)</f>
        <v>抽取1次灵宝</v>
      </c>
      <c r="F9" s="1" t="s">
        <v>87</v>
      </c>
      <c r="G9">
        <v>5</v>
      </c>
    </row>
    <row r="10" spans="1:7" x14ac:dyDescent="0.25">
      <c r="A10">
        <v>6</v>
      </c>
      <c r="B10">
        <v>1</v>
      </c>
      <c r="C10">
        <v>6</v>
      </c>
      <c r="D10">
        <v>1</v>
      </c>
      <c r="E10" t="str">
        <f>VLOOKUP(C10,Sheet2!A:E,4,0)&amp;Sheet1!D10&amp;VLOOKUP(C10,Sheet2!A:E,5,0)</f>
        <v>打开1个卡包</v>
      </c>
      <c r="F10" s="1" t="s">
        <v>88</v>
      </c>
      <c r="G10">
        <v>6</v>
      </c>
    </row>
    <row r="11" spans="1:7" x14ac:dyDescent="0.25">
      <c r="A11">
        <v>7</v>
      </c>
      <c r="B11">
        <v>1</v>
      </c>
      <c r="C11">
        <v>14</v>
      </c>
      <c r="D11">
        <v>1</v>
      </c>
      <c r="E11" t="str">
        <f>VLOOKUP(C11,Sheet2!A:E,4,0)&amp;Sheet1!D11&amp;VLOOKUP(C11,Sheet2!A:E,5,0)</f>
        <v>观看1次广告</v>
      </c>
      <c r="F11" s="1" t="s">
        <v>89</v>
      </c>
      <c r="G11">
        <v>7</v>
      </c>
    </row>
    <row r="12" spans="1:7" x14ac:dyDescent="0.25">
      <c r="A12">
        <v>8</v>
      </c>
      <c r="B12">
        <v>1</v>
      </c>
      <c r="C12">
        <v>7</v>
      </c>
      <c r="D12">
        <v>1</v>
      </c>
      <c r="E12" t="str">
        <f>VLOOKUP(C12,Sheet2!A:E,4,0)&amp;Sheet1!D12&amp;VLOOKUP(C12,Sheet2!A:E,5,0)</f>
        <v>升级1次英雄等级</v>
      </c>
      <c r="F12" s="1" t="s">
        <v>90</v>
      </c>
      <c r="G12">
        <v>8</v>
      </c>
    </row>
    <row r="13" spans="1:7" x14ac:dyDescent="0.25">
      <c r="A13">
        <v>9</v>
      </c>
      <c r="B13">
        <f>B5+1</f>
        <v>2</v>
      </c>
      <c r="C13">
        <v>1</v>
      </c>
      <c r="D13">
        <v>1</v>
      </c>
      <c r="E13" t="str">
        <f>VLOOKUP(C13,Sheet2!A:E,4,0)&amp;Sheet1!D13&amp;VLOOKUP(C13,Sheet2!A:E,5,0)</f>
        <v>每日登录1次</v>
      </c>
      <c r="F13" s="1" t="s">
        <v>98</v>
      </c>
      <c r="G13">
        <v>1</v>
      </c>
    </row>
    <row r="14" spans="1:7" x14ac:dyDescent="0.25">
      <c r="A14">
        <v>10</v>
      </c>
      <c r="B14">
        <f t="shared" ref="B14:B60" si="0">B6+1</f>
        <v>2</v>
      </c>
      <c r="C14">
        <v>2</v>
      </c>
      <c r="D14">
        <v>2</v>
      </c>
      <c r="E14" t="str">
        <f>VLOOKUP(C14,Sheet2!A:E,4,0)&amp;Sheet1!D14&amp;VLOOKUP(C14,Sheet2!A:E,5,0)</f>
        <v>进行2次排位赛</v>
      </c>
      <c r="F14" s="1" t="s">
        <v>99</v>
      </c>
      <c r="G14">
        <v>2</v>
      </c>
    </row>
    <row r="15" spans="1:7" x14ac:dyDescent="0.25">
      <c r="A15">
        <v>11</v>
      </c>
      <c r="B15">
        <f t="shared" si="0"/>
        <v>2</v>
      </c>
      <c r="C15">
        <v>9</v>
      </c>
      <c r="D15">
        <v>400</v>
      </c>
      <c r="E15" t="str">
        <f>VLOOKUP(C15,Sheet2!A:E,4,0)&amp;Sheet1!D15&amp;VLOOKUP(C15,Sheet2!A:E,5,0)</f>
        <v>击败400个怪物</v>
      </c>
      <c r="F15" s="1" t="s">
        <v>85</v>
      </c>
      <c r="G15">
        <v>3</v>
      </c>
    </row>
    <row r="16" spans="1:7" x14ac:dyDescent="0.25">
      <c r="A16">
        <v>12</v>
      </c>
      <c r="B16">
        <f t="shared" si="0"/>
        <v>2</v>
      </c>
      <c r="C16">
        <v>23</v>
      </c>
      <c r="D16">
        <v>2</v>
      </c>
      <c r="E16" t="str">
        <f>VLOOKUP(C16,Sheet2!A:E,4,0)&amp;Sheet1!D16&amp;VLOOKUP(C16,Sheet2!A:E,5,0)</f>
        <v>进行2次突围战</v>
      </c>
      <c r="F16" s="1" t="s">
        <v>91</v>
      </c>
      <c r="G16">
        <v>4</v>
      </c>
    </row>
    <row r="17" spans="1:7" x14ac:dyDescent="0.25">
      <c r="A17">
        <v>13</v>
      </c>
      <c r="B17">
        <f t="shared" si="0"/>
        <v>2</v>
      </c>
      <c r="C17">
        <v>5</v>
      </c>
      <c r="D17">
        <v>1</v>
      </c>
      <c r="E17" t="str">
        <f>VLOOKUP(C17,Sheet2!A:E,4,0)&amp;Sheet1!D17&amp;VLOOKUP(C17,Sheet2!A:E,5,0)</f>
        <v>抽取1次灵宝</v>
      </c>
      <c r="F17" s="1" t="s">
        <v>87</v>
      </c>
      <c r="G17">
        <v>5</v>
      </c>
    </row>
    <row r="18" spans="1:7" x14ac:dyDescent="0.25">
      <c r="A18">
        <v>14</v>
      </c>
      <c r="B18">
        <f t="shared" si="0"/>
        <v>2</v>
      </c>
      <c r="C18">
        <v>6</v>
      </c>
      <c r="D18">
        <v>1</v>
      </c>
      <c r="E18" t="str">
        <f>VLOOKUP(C18,Sheet2!A:E,4,0)&amp;Sheet1!D18&amp;VLOOKUP(C18,Sheet2!A:E,5,0)</f>
        <v>打开1个卡包</v>
      </c>
      <c r="F18" s="1" t="s">
        <v>88</v>
      </c>
      <c r="G18">
        <v>6</v>
      </c>
    </row>
    <row r="19" spans="1:7" x14ac:dyDescent="0.25">
      <c r="A19">
        <v>15</v>
      </c>
      <c r="B19">
        <f t="shared" si="0"/>
        <v>2</v>
      </c>
      <c r="C19">
        <v>14</v>
      </c>
      <c r="D19">
        <v>1</v>
      </c>
      <c r="E19" t="str">
        <f>VLOOKUP(C19,Sheet2!A:E,4,0)&amp;Sheet1!D19&amp;VLOOKUP(C19,Sheet2!A:E,5,0)</f>
        <v>观看1次广告</v>
      </c>
      <c r="F19" s="1" t="s">
        <v>89</v>
      </c>
      <c r="G19">
        <v>7</v>
      </c>
    </row>
    <row r="20" spans="1:7" x14ac:dyDescent="0.25">
      <c r="A20">
        <v>16</v>
      </c>
      <c r="B20">
        <f t="shared" si="0"/>
        <v>2</v>
      </c>
      <c r="C20">
        <v>7</v>
      </c>
      <c r="D20">
        <v>1</v>
      </c>
      <c r="E20" t="str">
        <f>VLOOKUP(C20,Sheet2!A:E,4,0)&amp;Sheet1!D20&amp;VLOOKUP(C20,Sheet2!A:E,5,0)</f>
        <v>升级1次英雄等级</v>
      </c>
      <c r="F20" s="1" t="s">
        <v>90</v>
      </c>
      <c r="G20">
        <v>8</v>
      </c>
    </row>
    <row r="21" spans="1:7" x14ac:dyDescent="0.25">
      <c r="A21">
        <v>17</v>
      </c>
      <c r="B21">
        <f t="shared" si="0"/>
        <v>3</v>
      </c>
      <c r="C21">
        <v>1</v>
      </c>
      <c r="D21">
        <v>1</v>
      </c>
      <c r="E21" t="str">
        <f>VLOOKUP(C21,Sheet2!A:E,4,0)&amp;Sheet1!D21&amp;VLOOKUP(C21,Sheet2!A:E,5,0)</f>
        <v>每日登录1次</v>
      </c>
      <c r="F21" s="1" t="s">
        <v>98</v>
      </c>
      <c r="G21">
        <v>1</v>
      </c>
    </row>
    <row r="22" spans="1:7" x14ac:dyDescent="0.25">
      <c r="A22">
        <v>18</v>
      </c>
      <c r="B22">
        <f t="shared" si="0"/>
        <v>3</v>
      </c>
      <c r="C22">
        <v>2</v>
      </c>
      <c r="D22">
        <v>3</v>
      </c>
      <c r="E22" t="str">
        <f>VLOOKUP(C22,Sheet2!A:E,4,0)&amp;Sheet1!D22&amp;VLOOKUP(C22,Sheet2!A:E,5,0)</f>
        <v>进行3次排位赛</v>
      </c>
      <c r="F22" s="1" t="s">
        <v>100</v>
      </c>
      <c r="G22">
        <v>2</v>
      </c>
    </row>
    <row r="23" spans="1:7" x14ac:dyDescent="0.25">
      <c r="A23">
        <v>19</v>
      </c>
      <c r="B23">
        <f t="shared" si="0"/>
        <v>3</v>
      </c>
      <c r="C23">
        <v>9</v>
      </c>
      <c r="D23">
        <v>600</v>
      </c>
      <c r="E23" t="str">
        <f>VLOOKUP(C23,Sheet2!A:E,4,0)&amp;Sheet1!D23&amp;VLOOKUP(C23,Sheet2!A:E,5,0)</f>
        <v>击败600个怪物</v>
      </c>
      <c r="F23" s="1" t="s">
        <v>85</v>
      </c>
      <c r="G23">
        <v>3</v>
      </c>
    </row>
    <row r="24" spans="1:7" x14ac:dyDescent="0.25">
      <c r="A24">
        <v>20</v>
      </c>
      <c r="B24">
        <f t="shared" si="0"/>
        <v>3</v>
      </c>
      <c r="C24">
        <v>23</v>
      </c>
      <c r="D24">
        <v>3</v>
      </c>
      <c r="E24" t="str">
        <f>VLOOKUP(C24,Sheet2!A:E,4,0)&amp;Sheet1!D24&amp;VLOOKUP(C24,Sheet2!A:E,5,0)</f>
        <v>进行3次突围战</v>
      </c>
      <c r="F24" s="1" t="s">
        <v>92</v>
      </c>
      <c r="G24">
        <v>4</v>
      </c>
    </row>
    <row r="25" spans="1:7" x14ac:dyDescent="0.25">
      <c r="A25">
        <v>21</v>
      </c>
      <c r="B25">
        <f t="shared" si="0"/>
        <v>3</v>
      </c>
      <c r="C25">
        <v>5</v>
      </c>
      <c r="D25">
        <v>1</v>
      </c>
      <c r="E25" t="str">
        <f>VLOOKUP(C25,Sheet2!A:E,4,0)&amp;Sheet1!D25&amp;VLOOKUP(C25,Sheet2!A:E,5,0)</f>
        <v>抽取1次灵宝</v>
      </c>
      <c r="F25" s="1" t="s">
        <v>87</v>
      </c>
      <c r="G25">
        <v>5</v>
      </c>
    </row>
    <row r="26" spans="1:7" x14ac:dyDescent="0.25">
      <c r="A26">
        <v>22</v>
      </c>
      <c r="B26">
        <f t="shared" si="0"/>
        <v>3</v>
      </c>
      <c r="C26">
        <v>6</v>
      </c>
      <c r="D26">
        <v>1</v>
      </c>
      <c r="E26" t="str">
        <f>VLOOKUP(C26,Sheet2!A:E,4,0)&amp;Sheet1!D26&amp;VLOOKUP(C26,Sheet2!A:E,5,0)</f>
        <v>打开1个卡包</v>
      </c>
      <c r="F26" s="1" t="s">
        <v>88</v>
      </c>
      <c r="G26">
        <v>6</v>
      </c>
    </row>
    <row r="27" spans="1:7" x14ac:dyDescent="0.25">
      <c r="A27">
        <v>23</v>
      </c>
      <c r="B27">
        <f t="shared" si="0"/>
        <v>3</v>
      </c>
      <c r="C27">
        <v>14</v>
      </c>
      <c r="D27">
        <v>1</v>
      </c>
      <c r="E27" t="str">
        <f>VLOOKUP(C27,Sheet2!A:E,4,0)&amp;Sheet1!D27&amp;VLOOKUP(C27,Sheet2!A:E,5,0)</f>
        <v>观看1次广告</v>
      </c>
      <c r="F27" s="1" t="s">
        <v>89</v>
      </c>
      <c r="G27">
        <v>7</v>
      </c>
    </row>
    <row r="28" spans="1:7" x14ac:dyDescent="0.25">
      <c r="A28">
        <v>24</v>
      </c>
      <c r="B28">
        <f t="shared" si="0"/>
        <v>3</v>
      </c>
      <c r="C28">
        <v>7</v>
      </c>
      <c r="D28">
        <v>1</v>
      </c>
      <c r="E28" t="str">
        <f>VLOOKUP(C28,Sheet2!A:E,4,0)&amp;Sheet1!D28&amp;VLOOKUP(C28,Sheet2!A:E,5,0)</f>
        <v>升级1次英雄等级</v>
      </c>
      <c r="F28" s="1" t="s">
        <v>90</v>
      </c>
      <c r="G28">
        <v>8</v>
      </c>
    </row>
    <row r="29" spans="1:7" x14ac:dyDescent="0.25">
      <c r="A29">
        <v>25</v>
      </c>
      <c r="B29">
        <f t="shared" si="0"/>
        <v>4</v>
      </c>
      <c r="C29">
        <v>1</v>
      </c>
      <c r="D29">
        <v>1</v>
      </c>
      <c r="E29" t="str">
        <f>VLOOKUP(C29,Sheet2!A:E,4,0)&amp;Sheet1!D29&amp;VLOOKUP(C29,Sheet2!A:E,5,0)</f>
        <v>每日登录1次</v>
      </c>
      <c r="F29" s="1" t="s">
        <v>98</v>
      </c>
      <c r="G29">
        <v>1</v>
      </c>
    </row>
    <row r="30" spans="1:7" x14ac:dyDescent="0.25">
      <c r="A30">
        <v>26</v>
      </c>
      <c r="B30">
        <f t="shared" si="0"/>
        <v>4</v>
      </c>
      <c r="C30">
        <v>2</v>
      </c>
      <c r="D30">
        <v>3</v>
      </c>
      <c r="E30" t="str">
        <f>VLOOKUP(C30,Sheet2!A:E,4,0)&amp;Sheet1!D30&amp;VLOOKUP(C30,Sheet2!A:E,5,0)</f>
        <v>进行3次排位赛</v>
      </c>
      <c r="F30" s="1" t="s">
        <v>93</v>
      </c>
      <c r="G30">
        <v>2</v>
      </c>
    </row>
    <row r="31" spans="1:7" x14ac:dyDescent="0.25">
      <c r="A31">
        <v>27</v>
      </c>
      <c r="B31">
        <f t="shared" si="0"/>
        <v>4</v>
      </c>
      <c r="C31">
        <v>9</v>
      </c>
      <c r="D31">
        <v>800</v>
      </c>
      <c r="E31" t="str">
        <f>VLOOKUP(C31,Sheet2!A:E,4,0)&amp;Sheet1!D31&amp;VLOOKUP(C31,Sheet2!A:E,5,0)</f>
        <v>击败800个怪物</v>
      </c>
      <c r="F31" s="1" t="s">
        <v>85</v>
      </c>
      <c r="G31">
        <v>3</v>
      </c>
    </row>
    <row r="32" spans="1:7" x14ac:dyDescent="0.25">
      <c r="A32">
        <v>28</v>
      </c>
      <c r="B32">
        <f t="shared" si="0"/>
        <v>4</v>
      </c>
      <c r="C32">
        <v>23</v>
      </c>
      <c r="D32">
        <v>3</v>
      </c>
      <c r="E32" t="str">
        <f>VLOOKUP(C32,Sheet2!A:E,4,0)&amp;Sheet1!D32&amp;VLOOKUP(C32,Sheet2!A:E,5,0)</f>
        <v>进行3次突围战</v>
      </c>
      <c r="F32" s="1" t="s">
        <v>94</v>
      </c>
      <c r="G32">
        <v>4</v>
      </c>
    </row>
    <row r="33" spans="1:7" x14ac:dyDescent="0.25">
      <c r="A33">
        <v>29</v>
      </c>
      <c r="B33">
        <f t="shared" si="0"/>
        <v>4</v>
      </c>
      <c r="C33">
        <v>5</v>
      </c>
      <c r="D33">
        <v>1</v>
      </c>
      <c r="E33" t="str">
        <f>VLOOKUP(C33,Sheet2!A:E,4,0)&amp;Sheet1!D33&amp;VLOOKUP(C33,Sheet2!A:E,5,0)</f>
        <v>抽取1次灵宝</v>
      </c>
      <c r="F33" s="1" t="s">
        <v>87</v>
      </c>
      <c r="G33">
        <v>5</v>
      </c>
    </row>
    <row r="34" spans="1:7" x14ac:dyDescent="0.25">
      <c r="A34">
        <v>30</v>
      </c>
      <c r="B34">
        <f t="shared" si="0"/>
        <v>4</v>
      </c>
      <c r="C34">
        <v>6</v>
      </c>
      <c r="D34">
        <v>1</v>
      </c>
      <c r="E34" t="str">
        <f>VLOOKUP(C34,Sheet2!A:E,4,0)&amp;Sheet1!D34&amp;VLOOKUP(C34,Sheet2!A:E,5,0)</f>
        <v>打开1个卡包</v>
      </c>
      <c r="F34" s="1" t="s">
        <v>88</v>
      </c>
      <c r="G34">
        <v>6</v>
      </c>
    </row>
    <row r="35" spans="1:7" x14ac:dyDescent="0.25">
      <c r="A35">
        <v>31</v>
      </c>
      <c r="B35">
        <f t="shared" si="0"/>
        <v>4</v>
      </c>
      <c r="C35">
        <v>14</v>
      </c>
      <c r="D35">
        <v>2</v>
      </c>
      <c r="E35" t="str">
        <f>VLOOKUP(C35,Sheet2!A:E,4,0)&amp;Sheet1!D35&amp;VLOOKUP(C35,Sheet2!A:E,5,0)</f>
        <v>观看2次广告</v>
      </c>
      <c r="F35" s="1" t="s">
        <v>89</v>
      </c>
      <c r="G35">
        <v>7</v>
      </c>
    </row>
    <row r="36" spans="1:7" x14ac:dyDescent="0.25">
      <c r="A36">
        <v>32</v>
      </c>
      <c r="B36">
        <f t="shared" si="0"/>
        <v>4</v>
      </c>
      <c r="C36">
        <v>13</v>
      </c>
      <c r="D36">
        <v>1</v>
      </c>
      <c r="E36" t="str">
        <f>VLOOKUP(C36,Sheet2!A:E,4,0)&amp;Sheet1!D36&amp;VLOOKUP(C36,Sheet2!A:E,5,0)</f>
        <v>商店购买1次</v>
      </c>
      <c r="F36" s="1" t="s">
        <v>95</v>
      </c>
      <c r="G36">
        <v>8</v>
      </c>
    </row>
    <row r="37" spans="1:7" x14ac:dyDescent="0.25">
      <c r="A37">
        <v>33</v>
      </c>
      <c r="B37">
        <f t="shared" si="0"/>
        <v>5</v>
      </c>
      <c r="C37">
        <v>1</v>
      </c>
      <c r="D37">
        <v>1</v>
      </c>
      <c r="E37" t="str">
        <f>VLOOKUP(C37,Sheet2!A:E,4,0)&amp;Sheet1!D37&amp;VLOOKUP(C37,Sheet2!A:E,5,0)</f>
        <v>每日登录1次</v>
      </c>
      <c r="F37" s="1" t="s">
        <v>98</v>
      </c>
      <c r="G37">
        <v>1</v>
      </c>
    </row>
    <row r="38" spans="1:7" x14ac:dyDescent="0.25">
      <c r="A38">
        <v>34</v>
      </c>
      <c r="B38">
        <f t="shared" si="0"/>
        <v>5</v>
      </c>
      <c r="C38">
        <v>2</v>
      </c>
      <c r="D38">
        <v>3</v>
      </c>
      <c r="E38" t="str">
        <f>VLOOKUP(C38,Sheet2!A:E,4,0)&amp;Sheet1!D38&amp;VLOOKUP(C38,Sheet2!A:E,5,0)</f>
        <v>进行3次排位赛</v>
      </c>
      <c r="F38" s="1" t="s">
        <v>93</v>
      </c>
      <c r="G38">
        <v>2</v>
      </c>
    </row>
    <row r="39" spans="1:7" x14ac:dyDescent="0.25">
      <c r="A39">
        <v>35</v>
      </c>
      <c r="B39">
        <f t="shared" si="0"/>
        <v>5</v>
      </c>
      <c r="C39">
        <v>9</v>
      </c>
      <c r="D39">
        <v>1000</v>
      </c>
      <c r="E39" t="str">
        <f>VLOOKUP(C39,Sheet2!A:E,4,0)&amp;Sheet1!D39&amp;VLOOKUP(C39,Sheet2!A:E,5,0)</f>
        <v>击败1000个怪物</v>
      </c>
      <c r="F39" s="1" t="s">
        <v>85</v>
      </c>
      <c r="G39">
        <v>3</v>
      </c>
    </row>
    <row r="40" spans="1:7" x14ac:dyDescent="0.25">
      <c r="A40">
        <v>36</v>
      </c>
      <c r="B40">
        <f t="shared" si="0"/>
        <v>5</v>
      </c>
      <c r="C40">
        <v>23</v>
      </c>
      <c r="D40">
        <v>3</v>
      </c>
      <c r="E40" t="str">
        <f>VLOOKUP(C40,Sheet2!A:E,4,0)&amp;Sheet1!D40&amp;VLOOKUP(C40,Sheet2!A:E,5,0)</f>
        <v>进行3次突围战</v>
      </c>
      <c r="F40" s="1" t="s">
        <v>96</v>
      </c>
      <c r="G40">
        <v>4</v>
      </c>
    </row>
    <row r="41" spans="1:7" x14ac:dyDescent="0.25">
      <c r="A41">
        <v>37</v>
      </c>
      <c r="B41">
        <f t="shared" si="0"/>
        <v>5</v>
      </c>
      <c r="C41">
        <v>5</v>
      </c>
      <c r="D41">
        <v>1</v>
      </c>
      <c r="E41" t="str">
        <f>VLOOKUP(C41,Sheet2!A:E,4,0)&amp;Sheet1!D41&amp;VLOOKUP(C41,Sheet2!A:E,5,0)</f>
        <v>抽取1次灵宝</v>
      </c>
      <c r="F41" s="1" t="s">
        <v>87</v>
      </c>
      <c r="G41">
        <v>5</v>
      </c>
    </row>
    <row r="42" spans="1:7" x14ac:dyDescent="0.25">
      <c r="A42">
        <v>38</v>
      </c>
      <c r="B42">
        <f t="shared" si="0"/>
        <v>5</v>
      </c>
      <c r="C42">
        <v>6</v>
      </c>
      <c r="D42">
        <v>1</v>
      </c>
      <c r="E42" t="str">
        <f>VLOOKUP(C42,Sheet2!A:E,4,0)&amp;Sheet1!D42&amp;VLOOKUP(C42,Sheet2!A:E,5,0)</f>
        <v>打开1个卡包</v>
      </c>
      <c r="F42" s="1" t="s">
        <v>88</v>
      </c>
      <c r="G42">
        <v>6</v>
      </c>
    </row>
    <row r="43" spans="1:7" x14ac:dyDescent="0.25">
      <c r="A43">
        <v>39</v>
      </c>
      <c r="B43">
        <f t="shared" si="0"/>
        <v>5</v>
      </c>
      <c r="C43">
        <v>14</v>
      </c>
      <c r="D43">
        <v>2</v>
      </c>
      <c r="E43" t="str">
        <f>VLOOKUP(C43,Sheet2!A:E,4,0)&amp;Sheet1!D43&amp;VLOOKUP(C43,Sheet2!A:E,5,0)</f>
        <v>观看2次广告</v>
      </c>
      <c r="F43" s="1" t="s">
        <v>89</v>
      </c>
      <c r="G43">
        <v>7</v>
      </c>
    </row>
    <row r="44" spans="1:7" x14ac:dyDescent="0.25">
      <c r="A44">
        <v>40</v>
      </c>
      <c r="B44">
        <f t="shared" si="0"/>
        <v>5</v>
      </c>
      <c r="C44">
        <v>13</v>
      </c>
      <c r="D44">
        <v>1</v>
      </c>
      <c r="E44" t="str">
        <f>VLOOKUP(C44,Sheet2!A:E,4,0)&amp;Sheet1!D44&amp;VLOOKUP(C44,Sheet2!A:E,5,0)</f>
        <v>商店购买1次</v>
      </c>
      <c r="F44" s="1" t="s">
        <v>95</v>
      </c>
      <c r="G44">
        <v>8</v>
      </c>
    </row>
    <row r="45" spans="1:7" x14ac:dyDescent="0.25">
      <c r="A45">
        <v>41</v>
      </c>
      <c r="B45">
        <f t="shared" si="0"/>
        <v>6</v>
      </c>
      <c r="C45">
        <v>1</v>
      </c>
      <c r="D45">
        <v>1</v>
      </c>
      <c r="E45" t="str">
        <f>VLOOKUP(C45,Sheet2!A:E,4,0)&amp;Sheet1!D45&amp;VLOOKUP(C45,Sheet2!A:E,5,0)</f>
        <v>每日登录1次</v>
      </c>
      <c r="F45" s="1" t="s">
        <v>98</v>
      </c>
      <c r="G45">
        <v>1</v>
      </c>
    </row>
    <row r="46" spans="1:7" x14ac:dyDescent="0.25">
      <c r="A46">
        <v>42</v>
      </c>
      <c r="B46">
        <f t="shared" si="0"/>
        <v>6</v>
      </c>
      <c r="C46">
        <v>2</v>
      </c>
      <c r="D46">
        <v>3</v>
      </c>
      <c r="E46" t="str">
        <f>VLOOKUP(C46,Sheet2!A:E,4,0)&amp;Sheet1!D46&amp;VLOOKUP(C46,Sheet2!A:E,5,0)</f>
        <v>进行3次排位赛</v>
      </c>
      <c r="F46" s="1" t="s">
        <v>93</v>
      </c>
      <c r="G46">
        <v>2</v>
      </c>
    </row>
    <row r="47" spans="1:7" x14ac:dyDescent="0.25">
      <c r="A47">
        <v>43</v>
      </c>
      <c r="B47">
        <f t="shared" si="0"/>
        <v>6</v>
      </c>
      <c r="C47">
        <v>9</v>
      </c>
      <c r="D47">
        <v>1000</v>
      </c>
      <c r="E47" t="str">
        <f>VLOOKUP(C47,Sheet2!A:E,4,0)&amp;Sheet1!D47&amp;VLOOKUP(C47,Sheet2!A:E,5,0)</f>
        <v>击败1000个怪物</v>
      </c>
      <c r="F47" s="1" t="s">
        <v>85</v>
      </c>
      <c r="G47">
        <v>3</v>
      </c>
    </row>
    <row r="48" spans="1:7" x14ac:dyDescent="0.25">
      <c r="A48">
        <v>44</v>
      </c>
      <c r="B48">
        <f t="shared" si="0"/>
        <v>6</v>
      </c>
      <c r="C48">
        <v>23</v>
      </c>
      <c r="D48">
        <v>3</v>
      </c>
      <c r="E48" t="str">
        <f>VLOOKUP(C48,Sheet2!A:E,4,0)&amp;Sheet1!D48&amp;VLOOKUP(C48,Sheet2!A:E,5,0)</f>
        <v>进行3次突围战</v>
      </c>
      <c r="F48" s="1" t="s">
        <v>96</v>
      </c>
      <c r="G48">
        <v>4</v>
      </c>
    </row>
    <row r="49" spans="1:7" x14ac:dyDescent="0.25">
      <c r="A49">
        <v>45</v>
      </c>
      <c r="B49">
        <f t="shared" si="0"/>
        <v>6</v>
      </c>
      <c r="C49">
        <v>5</v>
      </c>
      <c r="D49">
        <v>1</v>
      </c>
      <c r="E49" t="str">
        <f>VLOOKUP(C49,Sheet2!A:E,4,0)&amp;Sheet1!D49&amp;VLOOKUP(C49,Sheet2!A:E,5,0)</f>
        <v>抽取1次灵宝</v>
      </c>
      <c r="F49" s="1" t="s">
        <v>87</v>
      </c>
      <c r="G49">
        <v>5</v>
      </c>
    </row>
    <row r="50" spans="1:7" x14ac:dyDescent="0.25">
      <c r="A50">
        <v>46</v>
      </c>
      <c r="B50">
        <f t="shared" si="0"/>
        <v>6</v>
      </c>
      <c r="C50">
        <v>6</v>
      </c>
      <c r="D50">
        <v>1</v>
      </c>
      <c r="E50" t="str">
        <f>VLOOKUP(C50,Sheet2!A:E,4,0)&amp;Sheet1!D50&amp;VLOOKUP(C50,Sheet2!A:E,5,0)</f>
        <v>打开1个卡包</v>
      </c>
      <c r="F50" s="1" t="s">
        <v>88</v>
      </c>
      <c r="G50">
        <v>6</v>
      </c>
    </row>
    <row r="51" spans="1:7" x14ac:dyDescent="0.25">
      <c r="A51">
        <v>47</v>
      </c>
      <c r="B51">
        <f t="shared" si="0"/>
        <v>6</v>
      </c>
      <c r="C51">
        <v>14</v>
      </c>
      <c r="D51">
        <v>3</v>
      </c>
      <c r="E51" t="str">
        <f>VLOOKUP(C51,Sheet2!A:E,4,0)&amp;Sheet1!D51&amp;VLOOKUP(C51,Sheet2!A:E,5,0)</f>
        <v>观看3次广告</v>
      </c>
      <c r="F51" s="1" t="s">
        <v>89</v>
      </c>
      <c r="G51">
        <v>7</v>
      </c>
    </row>
    <row r="52" spans="1:7" x14ac:dyDescent="0.25">
      <c r="A52">
        <v>48</v>
      </c>
      <c r="B52">
        <f t="shared" si="0"/>
        <v>6</v>
      </c>
      <c r="C52">
        <v>13</v>
      </c>
      <c r="D52">
        <v>2</v>
      </c>
      <c r="E52" t="str">
        <f>VLOOKUP(C52,Sheet2!A:E,4,0)&amp;Sheet1!D52&amp;VLOOKUP(C52,Sheet2!A:E,5,0)</f>
        <v>商店购买2次</v>
      </c>
      <c r="F52" s="1" t="s">
        <v>97</v>
      </c>
      <c r="G52">
        <v>8</v>
      </c>
    </row>
    <row r="53" spans="1:7" x14ac:dyDescent="0.25">
      <c r="A53">
        <v>49</v>
      </c>
      <c r="B53">
        <f t="shared" si="0"/>
        <v>7</v>
      </c>
      <c r="C53">
        <v>1</v>
      </c>
      <c r="D53">
        <v>1</v>
      </c>
      <c r="E53" t="str">
        <f>VLOOKUP(C53,Sheet2!A:E,4,0)&amp;Sheet1!D53&amp;VLOOKUP(C53,Sheet2!A:E,5,0)</f>
        <v>每日登录1次</v>
      </c>
      <c r="F53" s="1" t="s">
        <v>98</v>
      </c>
      <c r="G53">
        <v>1</v>
      </c>
    </row>
    <row r="54" spans="1:7" x14ac:dyDescent="0.25">
      <c r="A54">
        <v>50</v>
      </c>
      <c r="B54">
        <f t="shared" si="0"/>
        <v>7</v>
      </c>
      <c r="C54">
        <v>2</v>
      </c>
      <c r="D54">
        <v>3</v>
      </c>
      <c r="E54" t="str">
        <f>VLOOKUP(C54,Sheet2!A:E,4,0)&amp;Sheet1!D54&amp;VLOOKUP(C54,Sheet2!A:E,5,0)</f>
        <v>进行3次排位赛</v>
      </c>
      <c r="F54" s="1" t="s">
        <v>93</v>
      </c>
      <c r="G54">
        <v>2</v>
      </c>
    </row>
    <row r="55" spans="1:7" x14ac:dyDescent="0.25">
      <c r="A55">
        <v>51</v>
      </c>
      <c r="B55">
        <f t="shared" si="0"/>
        <v>7</v>
      </c>
      <c r="C55">
        <v>9</v>
      </c>
      <c r="D55">
        <v>1000</v>
      </c>
      <c r="E55" t="str">
        <f>VLOOKUP(C55,Sheet2!A:E,4,0)&amp;Sheet1!D55&amp;VLOOKUP(C55,Sheet2!A:E,5,0)</f>
        <v>击败1000个怪物</v>
      </c>
      <c r="F55" s="1" t="s">
        <v>85</v>
      </c>
      <c r="G55">
        <v>3</v>
      </c>
    </row>
    <row r="56" spans="1:7" x14ac:dyDescent="0.25">
      <c r="A56">
        <v>52</v>
      </c>
      <c r="B56">
        <f t="shared" si="0"/>
        <v>7</v>
      </c>
      <c r="C56">
        <v>23</v>
      </c>
      <c r="D56">
        <v>3</v>
      </c>
      <c r="E56" t="str">
        <f>VLOOKUP(C56,Sheet2!A:E,4,0)&amp;Sheet1!D56&amp;VLOOKUP(C56,Sheet2!A:E,5,0)</f>
        <v>进行3次突围战</v>
      </c>
      <c r="F56" s="1" t="s">
        <v>96</v>
      </c>
      <c r="G56">
        <v>4</v>
      </c>
    </row>
    <row r="57" spans="1:7" x14ac:dyDescent="0.25">
      <c r="A57">
        <v>53</v>
      </c>
      <c r="B57">
        <f t="shared" si="0"/>
        <v>7</v>
      </c>
      <c r="C57">
        <v>5</v>
      </c>
      <c r="D57">
        <v>1</v>
      </c>
      <c r="E57" t="str">
        <f>VLOOKUP(C57,Sheet2!A:E,4,0)&amp;Sheet1!D57&amp;VLOOKUP(C57,Sheet2!A:E,5,0)</f>
        <v>抽取1次灵宝</v>
      </c>
      <c r="F57" s="1" t="s">
        <v>87</v>
      </c>
      <c r="G57">
        <v>5</v>
      </c>
    </row>
    <row r="58" spans="1:7" x14ac:dyDescent="0.25">
      <c r="A58">
        <v>54</v>
      </c>
      <c r="B58">
        <f t="shared" si="0"/>
        <v>7</v>
      </c>
      <c r="C58">
        <v>6</v>
      </c>
      <c r="D58">
        <v>1</v>
      </c>
      <c r="E58" t="str">
        <f>VLOOKUP(C58,Sheet2!A:E,4,0)&amp;Sheet1!D58&amp;VLOOKUP(C58,Sheet2!A:E,5,0)</f>
        <v>打开1个卡包</v>
      </c>
      <c r="F58" s="1" t="s">
        <v>88</v>
      </c>
      <c r="G58">
        <v>6</v>
      </c>
    </row>
    <row r="59" spans="1:7" x14ac:dyDescent="0.25">
      <c r="A59">
        <v>55</v>
      </c>
      <c r="B59">
        <f t="shared" si="0"/>
        <v>7</v>
      </c>
      <c r="C59">
        <v>14</v>
      </c>
      <c r="D59">
        <v>3</v>
      </c>
      <c r="E59" t="str">
        <f>VLOOKUP(C59,Sheet2!A:E,4,0)&amp;Sheet1!D59&amp;VLOOKUP(C59,Sheet2!A:E,5,0)</f>
        <v>观看3次广告</v>
      </c>
      <c r="F59" s="1" t="s">
        <v>89</v>
      </c>
      <c r="G59">
        <v>7</v>
      </c>
    </row>
    <row r="60" spans="1:7" x14ac:dyDescent="0.25">
      <c r="A60">
        <v>56</v>
      </c>
      <c r="B60">
        <f t="shared" si="0"/>
        <v>7</v>
      </c>
      <c r="C60">
        <v>13</v>
      </c>
      <c r="D60">
        <v>2</v>
      </c>
      <c r="E60" t="str">
        <f>VLOOKUP(C60,Sheet2!A:E,4,0)&amp;Sheet1!D60&amp;VLOOKUP(C60,Sheet2!A:E,5,0)</f>
        <v>商店购买2次</v>
      </c>
      <c r="F60" s="1" t="s">
        <v>97</v>
      </c>
      <c r="G60">
        <v>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C8A0-17FC-4BDF-9561-7A20633591E9}">
  <dimension ref="A1:E26"/>
  <sheetViews>
    <sheetView workbookViewId="0">
      <selection activeCell="D18" sqref="D18"/>
    </sheetView>
  </sheetViews>
  <sheetFormatPr defaultRowHeight="13.8" x14ac:dyDescent="0.25"/>
  <cols>
    <col min="2" max="2" width="60.88671875" customWidth="1"/>
    <col min="4" max="4" width="43.88671875" customWidth="1"/>
    <col min="5" max="5" width="13.33203125" customWidth="1"/>
  </cols>
  <sheetData>
    <row r="1" spans="1:5" x14ac:dyDescent="0.25">
      <c r="A1">
        <v>1</v>
      </c>
      <c r="B1" t="s">
        <v>73</v>
      </c>
      <c r="D1" t="s">
        <v>64</v>
      </c>
      <c r="E1" t="s">
        <v>37</v>
      </c>
    </row>
    <row r="2" spans="1:5" x14ac:dyDescent="0.25">
      <c r="A2">
        <v>2</v>
      </c>
      <c r="B2" t="s">
        <v>17</v>
      </c>
      <c r="D2" t="s">
        <v>66</v>
      </c>
      <c r="E2" t="s">
        <v>18</v>
      </c>
    </row>
    <row r="3" spans="1:5" x14ac:dyDescent="0.25">
      <c r="A3">
        <v>3</v>
      </c>
      <c r="B3" t="s">
        <v>19</v>
      </c>
      <c r="D3" t="s">
        <v>67</v>
      </c>
      <c r="E3" t="s">
        <v>18</v>
      </c>
    </row>
    <row r="4" spans="1:5" x14ac:dyDescent="0.25">
      <c r="A4">
        <v>4</v>
      </c>
      <c r="B4" t="s">
        <v>20</v>
      </c>
      <c r="D4" t="s">
        <v>69</v>
      </c>
      <c r="E4" t="s">
        <v>21</v>
      </c>
    </row>
    <row r="5" spans="1:5" x14ac:dyDescent="0.25">
      <c r="A5">
        <v>5</v>
      </c>
      <c r="B5" t="s">
        <v>22</v>
      </c>
      <c r="D5" t="s">
        <v>68</v>
      </c>
      <c r="E5" t="s">
        <v>23</v>
      </c>
    </row>
    <row r="6" spans="1:5" x14ac:dyDescent="0.25">
      <c r="A6">
        <v>6</v>
      </c>
      <c r="B6" t="s">
        <v>24</v>
      </c>
      <c r="D6" t="s">
        <v>69</v>
      </c>
      <c r="E6" t="s">
        <v>25</v>
      </c>
    </row>
    <row r="7" spans="1:5" x14ac:dyDescent="0.25">
      <c r="A7">
        <v>7</v>
      </c>
      <c r="B7" t="s">
        <v>26</v>
      </c>
      <c r="D7" t="s">
        <v>70</v>
      </c>
      <c r="E7" t="s">
        <v>27</v>
      </c>
    </row>
    <row r="8" spans="1:5" x14ac:dyDescent="0.25">
      <c r="A8">
        <v>8</v>
      </c>
      <c r="B8" t="s">
        <v>28</v>
      </c>
      <c r="D8" t="s">
        <v>70</v>
      </c>
      <c r="E8" t="s">
        <v>29</v>
      </c>
    </row>
    <row r="9" spans="1:5" x14ac:dyDescent="0.25">
      <c r="A9">
        <v>9</v>
      </c>
      <c r="B9" t="s">
        <v>30</v>
      </c>
      <c r="D9" t="s">
        <v>72</v>
      </c>
      <c r="E9" t="s">
        <v>31</v>
      </c>
    </row>
    <row r="10" spans="1:5" x14ac:dyDescent="0.25">
      <c r="A10">
        <v>10</v>
      </c>
      <c r="B10" t="s">
        <v>32</v>
      </c>
      <c r="D10" t="s">
        <v>71</v>
      </c>
      <c r="E10" t="s">
        <v>33</v>
      </c>
    </row>
    <row r="11" spans="1:5" x14ac:dyDescent="0.25">
      <c r="A11">
        <v>11</v>
      </c>
      <c r="B11" t="s">
        <v>74</v>
      </c>
      <c r="D11" t="s">
        <v>75</v>
      </c>
      <c r="E11" t="s">
        <v>34</v>
      </c>
    </row>
    <row r="12" spans="1:5" x14ac:dyDescent="0.25">
      <c r="A12">
        <v>12</v>
      </c>
      <c r="B12" t="s">
        <v>76</v>
      </c>
      <c r="D12" t="s">
        <v>77</v>
      </c>
      <c r="E12" t="s">
        <v>35</v>
      </c>
    </row>
    <row r="13" spans="1:5" x14ac:dyDescent="0.25">
      <c r="A13">
        <v>13</v>
      </c>
      <c r="B13" t="s">
        <v>36</v>
      </c>
      <c r="D13" t="s">
        <v>84</v>
      </c>
      <c r="E13" t="s">
        <v>37</v>
      </c>
    </row>
    <row r="14" spans="1:5" x14ac:dyDescent="0.25">
      <c r="A14">
        <v>14</v>
      </c>
      <c r="B14" t="s">
        <v>38</v>
      </c>
      <c r="D14" t="s">
        <v>78</v>
      </c>
      <c r="E14" t="s">
        <v>39</v>
      </c>
    </row>
    <row r="15" spans="1:5" x14ac:dyDescent="0.25">
      <c r="A15">
        <v>15</v>
      </c>
      <c r="B15" t="s">
        <v>40</v>
      </c>
      <c r="D15" t="s">
        <v>41</v>
      </c>
      <c r="E15" t="s">
        <v>42</v>
      </c>
    </row>
    <row r="16" spans="1:5" x14ac:dyDescent="0.25">
      <c r="A16">
        <v>16</v>
      </c>
      <c r="B16" t="s">
        <v>43</v>
      </c>
      <c r="D16" t="s">
        <v>79</v>
      </c>
      <c r="E16" t="s">
        <v>37</v>
      </c>
    </row>
    <row r="17" spans="1:5" x14ac:dyDescent="0.25">
      <c r="A17">
        <v>17</v>
      </c>
      <c r="B17" t="s">
        <v>44</v>
      </c>
      <c r="D17" t="s">
        <v>45</v>
      </c>
      <c r="E17" t="s">
        <v>46</v>
      </c>
    </row>
    <row r="18" spans="1:5" x14ac:dyDescent="0.25">
      <c r="A18">
        <v>18</v>
      </c>
      <c r="B18" t="s">
        <v>47</v>
      </c>
      <c r="D18" t="s">
        <v>45</v>
      </c>
      <c r="E18" t="s">
        <v>48</v>
      </c>
    </row>
    <row r="19" spans="1:5" x14ac:dyDescent="0.25">
      <c r="A19">
        <v>19</v>
      </c>
      <c r="B19" t="s">
        <v>49</v>
      </c>
      <c r="D19" t="s">
        <v>80</v>
      </c>
      <c r="E19" t="s">
        <v>50</v>
      </c>
    </row>
    <row r="20" spans="1:5" x14ac:dyDescent="0.25">
      <c r="A20">
        <v>20</v>
      </c>
      <c r="B20" t="s">
        <v>51</v>
      </c>
      <c r="D20" t="s">
        <v>52</v>
      </c>
      <c r="E20" t="s">
        <v>53</v>
      </c>
    </row>
    <row r="21" spans="1:5" x14ac:dyDescent="0.25">
      <c r="A21">
        <v>21</v>
      </c>
      <c r="B21" t="s">
        <v>54</v>
      </c>
      <c r="D21" t="s">
        <v>77</v>
      </c>
      <c r="E21" t="s">
        <v>55</v>
      </c>
    </row>
    <row r="22" spans="1:5" x14ac:dyDescent="0.25">
      <c r="A22">
        <v>22</v>
      </c>
      <c r="B22" t="s">
        <v>56</v>
      </c>
      <c r="D22" t="s">
        <v>81</v>
      </c>
      <c r="E22" t="s">
        <v>37</v>
      </c>
    </row>
    <row r="23" spans="1:5" x14ac:dyDescent="0.25">
      <c r="A23">
        <v>23</v>
      </c>
      <c r="B23" t="s">
        <v>57</v>
      </c>
      <c r="D23" t="s">
        <v>65</v>
      </c>
      <c r="E23" t="s">
        <v>58</v>
      </c>
    </row>
    <row r="24" spans="1:5" x14ac:dyDescent="0.25">
      <c r="A24">
        <v>24</v>
      </c>
      <c r="B24" t="s">
        <v>82</v>
      </c>
      <c r="E24" t="s">
        <v>59</v>
      </c>
    </row>
    <row r="25" spans="1:5" x14ac:dyDescent="0.25">
      <c r="A25">
        <v>25</v>
      </c>
      <c r="B25" t="s">
        <v>60</v>
      </c>
      <c r="D25" t="s">
        <v>61</v>
      </c>
      <c r="E25" t="s">
        <v>62</v>
      </c>
    </row>
    <row r="26" spans="1:5" x14ac:dyDescent="0.25">
      <c r="A26">
        <v>26</v>
      </c>
      <c r="B26" t="s">
        <v>83</v>
      </c>
      <c r="D26" t="s">
        <v>80</v>
      </c>
      <c r="E26" t="s">
        <v>63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2024-12-02T06:17:22Z</dcterms:modified>
</cp:coreProperties>
</file>