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41115_1417\"/>
    </mc:Choice>
  </mc:AlternateContent>
  <xr:revisionPtr revIDLastSave="0" documentId="13_ncr:1_{4EB40954-F530-468E-B495-BE40D215D7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Sheet1!$A$4:$AF$514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7" i="1" l="1" a="1"/>
  <c r="L427" i="1" s="1"/>
  <c r="L428" i="1" a="1"/>
  <c r="L428" i="1" s="1"/>
  <c r="L429" i="1" a="1"/>
  <c r="L429" i="1" s="1"/>
  <c r="L430" i="1" a="1"/>
  <c r="L430" i="1" s="1"/>
  <c r="L431" i="1" a="1"/>
  <c r="L431" i="1" s="1"/>
  <c r="L432" i="1" a="1"/>
  <c r="L432" i="1" s="1"/>
  <c r="L433" i="1" a="1"/>
  <c r="L433" i="1" s="1"/>
  <c r="L434" i="1" a="1"/>
  <c r="L434" i="1" s="1"/>
  <c r="L435" i="1" a="1"/>
  <c r="L435" i="1" s="1"/>
  <c r="L436" i="1" a="1"/>
  <c r="L436" i="1" s="1"/>
  <c r="L437" i="1" a="1"/>
  <c r="L437" i="1" s="1"/>
  <c r="L438" i="1" a="1"/>
  <c r="L438" i="1" s="1"/>
  <c r="L439" i="1" a="1"/>
  <c r="L439" i="1" s="1"/>
  <c r="L426" i="1" a="1"/>
  <c r="L426" i="1" s="1"/>
  <c r="L412" i="1" l="1" a="1"/>
  <c r="L412" i="1" s="1"/>
  <c r="L413" i="1" a="1"/>
  <c r="L413" i="1" s="1"/>
  <c r="L414" i="1" a="1"/>
  <c r="L414" i="1" s="1"/>
  <c r="L415" i="1" a="1"/>
  <c r="L415" i="1" s="1"/>
  <c r="L416" i="1" a="1"/>
  <c r="L416" i="1" s="1"/>
  <c r="L417" i="1" a="1"/>
  <c r="L417" i="1" s="1"/>
  <c r="L418" i="1" a="1"/>
  <c r="L418" i="1" s="1"/>
  <c r="L419" i="1" a="1"/>
  <c r="L419" i="1" s="1"/>
  <c r="Z419" i="1" s="1"/>
  <c r="G419" i="1" s="1"/>
  <c r="L420" i="1" a="1"/>
  <c r="L420" i="1" s="1"/>
  <c r="L421" i="1" a="1"/>
  <c r="L421" i="1" s="1"/>
  <c r="L422" i="1" a="1"/>
  <c r="L422" i="1" s="1"/>
  <c r="L423" i="1" a="1"/>
  <c r="L423" i="1" s="1"/>
  <c r="L424" i="1" a="1"/>
  <c r="L424" i="1" s="1"/>
  <c r="L411" i="1" a="1"/>
  <c r="L411" i="1" s="1"/>
  <c r="L409" i="1" a="1"/>
  <c r="L409" i="1" s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AB499" i="1"/>
  <c r="AA499" i="1"/>
  <c r="L499" i="1" a="1"/>
  <c r="L499" i="1" s="1"/>
  <c r="D499" i="1"/>
  <c r="A499" i="1"/>
  <c r="AB498" i="1"/>
  <c r="AA498" i="1"/>
  <c r="L498" i="1" a="1"/>
  <c r="L498" i="1" s="1"/>
  <c r="D498" i="1"/>
  <c r="A498" i="1"/>
  <c r="AB497" i="1"/>
  <c r="AA497" i="1"/>
  <c r="L497" i="1" a="1"/>
  <c r="L497" i="1" s="1"/>
  <c r="Z497" i="1" s="1"/>
  <c r="G497" i="1" s="1"/>
  <c r="D497" i="1"/>
  <c r="A497" i="1"/>
  <c r="AB496" i="1"/>
  <c r="AA496" i="1"/>
  <c r="L496" i="1" a="1"/>
  <c r="L496" i="1" s="1"/>
  <c r="D496" i="1"/>
  <c r="A496" i="1"/>
  <c r="AB495" i="1"/>
  <c r="AA495" i="1"/>
  <c r="L495" i="1" a="1"/>
  <c r="L495" i="1" s="1"/>
  <c r="D495" i="1"/>
  <c r="A495" i="1"/>
  <c r="AB494" i="1"/>
  <c r="AA494" i="1"/>
  <c r="L494" i="1" a="1"/>
  <c r="L494" i="1" s="1"/>
  <c r="H494" i="1" s="1"/>
  <c r="D494" i="1"/>
  <c r="A494" i="1"/>
  <c r="AB493" i="1"/>
  <c r="AA493" i="1"/>
  <c r="L493" i="1" a="1"/>
  <c r="L493" i="1" s="1"/>
  <c r="D493" i="1"/>
  <c r="A493" i="1"/>
  <c r="AB492" i="1"/>
  <c r="AA492" i="1"/>
  <c r="L492" i="1" a="1"/>
  <c r="L492" i="1" s="1"/>
  <c r="D492" i="1"/>
  <c r="A492" i="1"/>
  <c r="AB491" i="1"/>
  <c r="AA491" i="1"/>
  <c r="L491" i="1" a="1"/>
  <c r="L491" i="1" s="1"/>
  <c r="D491" i="1"/>
  <c r="A491" i="1"/>
  <c r="AB490" i="1"/>
  <c r="AA490" i="1"/>
  <c r="L490" i="1" a="1"/>
  <c r="L490" i="1" s="1"/>
  <c r="D490" i="1"/>
  <c r="A490" i="1"/>
  <c r="AB489" i="1"/>
  <c r="AA489" i="1"/>
  <c r="L489" i="1" a="1"/>
  <c r="L489" i="1" s="1"/>
  <c r="D489" i="1"/>
  <c r="A489" i="1"/>
  <c r="AB488" i="1"/>
  <c r="AA488" i="1"/>
  <c r="L488" i="1" a="1"/>
  <c r="L488" i="1" s="1"/>
  <c r="Z488" i="1" s="1"/>
  <c r="G488" i="1" s="1"/>
  <c r="D488" i="1"/>
  <c r="A488" i="1"/>
  <c r="AB487" i="1"/>
  <c r="AA487" i="1"/>
  <c r="L487" i="1" a="1"/>
  <c r="L487" i="1" s="1"/>
  <c r="H487" i="1" s="1"/>
  <c r="D487" i="1"/>
  <c r="A487" i="1"/>
  <c r="AB486" i="1"/>
  <c r="AA486" i="1"/>
  <c r="L486" i="1" a="1"/>
  <c r="L486" i="1" s="1"/>
  <c r="D486" i="1"/>
  <c r="A486" i="1"/>
  <c r="AB485" i="1"/>
  <c r="AA485" i="1"/>
  <c r="Z485" i="1"/>
  <c r="H485" i="1"/>
  <c r="G485" i="1"/>
  <c r="D485" i="1"/>
  <c r="A485" i="1"/>
  <c r="AF484" i="1"/>
  <c r="AE484" i="1"/>
  <c r="AD484" i="1"/>
  <c r="AC484" i="1"/>
  <c r="AB484" i="1"/>
  <c r="AA484" i="1"/>
  <c r="L484" i="1" a="1"/>
  <c r="L484" i="1" s="1"/>
  <c r="D484" i="1"/>
  <c r="A484" i="1"/>
  <c r="AF483" i="1"/>
  <c r="AE483" i="1"/>
  <c r="AD483" i="1"/>
  <c r="AC483" i="1"/>
  <c r="AB483" i="1"/>
  <c r="AA483" i="1"/>
  <c r="L483" i="1" a="1"/>
  <c r="L483" i="1" s="1"/>
  <c r="Z483" i="1" s="1"/>
  <c r="G483" i="1" s="1"/>
  <c r="D483" i="1"/>
  <c r="A483" i="1"/>
  <c r="AF482" i="1"/>
  <c r="AE482" i="1"/>
  <c r="AD482" i="1"/>
  <c r="AC482" i="1"/>
  <c r="AB482" i="1"/>
  <c r="AA482" i="1"/>
  <c r="L482" i="1" a="1"/>
  <c r="L482" i="1" s="1"/>
  <c r="Z482" i="1" s="1"/>
  <c r="G482" i="1" s="1"/>
  <c r="D482" i="1"/>
  <c r="A482" i="1"/>
  <c r="AF481" i="1"/>
  <c r="AE481" i="1"/>
  <c r="AD481" i="1"/>
  <c r="AC481" i="1"/>
  <c r="AB481" i="1"/>
  <c r="AA481" i="1"/>
  <c r="L481" i="1" a="1"/>
  <c r="L481" i="1" s="1"/>
  <c r="D481" i="1"/>
  <c r="A481" i="1"/>
  <c r="AF480" i="1"/>
  <c r="AE480" i="1"/>
  <c r="AD480" i="1"/>
  <c r="AC480" i="1"/>
  <c r="AB480" i="1"/>
  <c r="AA480" i="1"/>
  <c r="L480" i="1" a="1"/>
  <c r="L480" i="1" s="1"/>
  <c r="Z480" i="1" s="1"/>
  <c r="G480" i="1" s="1"/>
  <c r="D480" i="1"/>
  <c r="A480" i="1"/>
  <c r="AF479" i="1"/>
  <c r="AE479" i="1"/>
  <c r="AD479" i="1"/>
  <c r="AC479" i="1"/>
  <c r="AB479" i="1"/>
  <c r="AA479" i="1"/>
  <c r="L479" i="1" a="1"/>
  <c r="L479" i="1" s="1"/>
  <c r="H479" i="1" s="1"/>
  <c r="D479" i="1"/>
  <c r="A479" i="1"/>
  <c r="AF478" i="1"/>
  <c r="AE478" i="1"/>
  <c r="AD478" i="1"/>
  <c r="AC478" i="1"/>
  <c r="AB478" i="1"/>
  <c r="AA478" i="1"/>
  <c r="L478" i="1" a="1"/>
  <c r="L478" i="1" s="1"/>
  <c r="D478" i="1"/>
  <c r="A478" i="1"/>
  <c r="AF477" i="1"/>
  <c r="AE477" i="1"/>
  <c r="AD477" i="1"/>
  <c r="AC477" i="1"/>
  <c r="AB477" i="1"/>
  <c r="AA477" i="1"/>
  <c r="L477" i="1" a="1"/>
  <c r="L477" i="1" s="1"/>
  <c r="Z477" i="1" s="1"/>
  <c r="G477" i="1" s="1"/>
  <c r="D477" i="1"/>
  <c r="A477" i="1"/>
  <c r="AF476" i="1"/>
  <c r="AE476" i="1"/>
  <c r="AD476" i="1"/>
  <c r="AC476" i="1"/>
  <c r="AB476" i="1"/>
  <c r="AA476" i="1"/>
  <c r="L476" i="1" a="1"/>
  <c r="L476" i="1" s="1"/>
  <c r="D476" i="1"/>
  <c r="A476" i="1"/>
  <c r="AF475" i="1"/>
  <c r="AE475" i="1"/>
  <c r="AD475" i="1"/>
  <c r="AC475" i="1"/>
  <c r="AB475" i="1"/>
  <c r="AA475" i="1"/>
  <c r="L475" i="1" a="1"/>
  <c r="L475" i="1" s="1"/>
  <c r="D475" i="1"/>
  <c r="A475" i="1"/>
  <c r="AF474" i="1"/>
  <c r="AE474" i="1"/>
  <c r="AD474" i="1"/>
  <c r="AC474" i="1"/>
  <c r="AB474" i="1"/>
  <c r="AA474" i="1"/>
  <c r="L474" i="1" a="1"/>
  <c r="L474" i="1" s="1"/>
  <c r="H474" i="1" s="1"/>
  <c r="D474" i="1"/>
  <c r="A474" i="1"/>
  <c r="AF473" i="1"/>
  <c r="AE473" i="1"/>
  <c r="AD473" i="1"/>
  <c r="AC473" i="1"/>
  <c r="AB473" i="1"/>
  <c r="AA473" i="1"/>
  <c r="L473" i="1" a="1"/>
  <c r="L473" i="1" s="1"/>
  <c r="Z473" i="1" s="1"/>
  <c r="G473" i="1" s="1"/>
  <c r="D473" i="1"/>
  <c r="A473" i="1"/>
  <c r="AF472" i="1"/>
  <c r="AE472" i="1"/>
  <c r="AD472" i="1"/>
  <c r="AC472" i="1"/>
  <c r="AB472" i="1"/>
  <c r="AA472" i="1"/>
  <c r="L472" i="1" a="1"/>
  <c r="L472" i="1" s="1"/>
  <c r="D472" i="1"/>
  <c r="A472" i="1"/>
  <c r="AF471" i="1"/>
  <c r="AE471" i="1"/>
  <c r="AD471" i="1"/>
  <c r="AC471" i="1"/>
  <c r="AB471" i="1"/>
  <c r="AA471" i="1"/>
  <c r="L471" i="1" a="1"/>
  <c r="L471" i="1" s="1"/>
  <c r="D471" i="1"/>
  <c r="A471" i="1"/>
  <c r="AF470" i="1"/>
  <c r="AE470" i="1"/>
  <c r="AD470" i="1"/>
  <c r="AC470" i="1"/>
  <c r="AB470" i="1"/>
  <c r="AA470" i="1"/>
  <c r="Z470" i="1"/>
  <c r="H470" i="1"/>
  <c r="G470" i="1"/>
  <c r="D470" i="1"/>
  <c r="A470" i="1"/>
  <c r="AF469" i="1"/>
  <c r="AB469" i="1"/>
  <c r="AA469" i="1"/>
  <c r="L469" i="1" a="1"/>
  <c r="L469" i="1" s="1"/>
  <c r="D469" i="1"/>
  <c r="A469" i="1"/>
  <c r="AF468" i="1"/>
  <c r="AB468" i="1"/>
  <c r="AA468" i="1"/>
  <c r="L468" i="1" a="1"/>
  <c r="L468" i="1" s="1"/>
  <c r="H468" i="1" s="1"/>
  <c r="D468" i="1"/>
  <c r="A468" i="1"/>
  <c r="AF467" i="1"/>
  <c r="AB467" i="1"/>
  <c r="AA467" i="1"/>
  <c r="L467" i="1" a="1"/>
  <c r="L467" i="1" s="1"/>
  <c r="H467" i="1" s="1"/>
  <c r="D467" i="1"/>
  <c r="A467" i="1"/>
  <c r="AF466" i="1"/>
  <c r="AB466" i="1"/>
  <c r="AA466" i="1"/>
  <c r="L466" i="1" a="1"/>
  <c r="L466" i="1" s="1"/>
  <c r="D466" i="1"/>
  <c r="A466" i="1"/>
  <c r="AF465" i="1"/>
  <c r="AB465" i="1"/>
  <c r="AA465" i="1"/>
  <c r="L465" i="1" a="1"/>
  <c r="L465" i="1"/>
  <c r="D465" i="1"/>
  <c r="A465" i="1"/>
  <c r="AF464" i="1"/>
  <c r="AB464" i="1"/>
  <c r="AA464" i="1"/>
  <c r="L464" i="1" a="1"/>
  <c r="L464" i="1" s="1"/>
  <c r="D464" i="1"/>
  <c r="A464" i="1"/>
  <c r="AF463" i="1"/>
  <c r="AB463" i="1"/>
  <c r="AA463" i="1"/>
  <c r="L463" i="1" a="1"/>
  <c r="L463" i="1" s="1"/>
  <c r="Z463" i="1" s="1"/>
  <c r="G463" i="1" s="1"/>
  <c r="D463" i="1"/>
  <c r="A463" i="1"/>
  <c r="AF462" i="1"/>
  <c r="AB462" i="1"/>
  <c r="AA462" i="1"/>
  <c r="L462" i="1" a="1"/>
  <c r="L462" i="1" s="1"/>
  <c r="D462" i="1"/>
  <c r="A462" i="1"/>
  <c r="AF461" i="1"/>
  <c r="AB461" i="1"/>
  <c r="AA461" i="1"/>
  <c r="L461" i="1" a="1"/>
  <c r="L461" i="1" s="1"/>
  <c r="D461" i="1"/>
  <c r="A461" i="1"/>
  <c r="AF460" i="1"/>
  <c r="AB460" i="1"/>
  <c r="AA460" i="1"/>
  <c r="L460" i="1" a="1"/>
  <c r="L460" i="1" s="1"/>
  <c r="H460" i="1" s="1"/>
  <c r="D460" i="1"/>
  <c r="A460" i="1"/>
  <c r="AF459" i="1"/>
  <c r="AB459" i="1"/>
  <c r="AA459" i="1"/>
  <c r="L459" i="1" a="1"/>
  <c r="L459" i="1" s="1"/>
  <c r="D459" i="1"/>
  <c r="A459" i="1"/>
  <c r="AF458" i="1"/>
  <c r="AB458" i="1"/>
  <c r="AA458" i="1"/>
  <c r="L458" i="1" a="1"/>
  <c r="L458" i="1" s="1"/>
  <c r="D458" i="1"/>
  <c r="A458" i="1"/>
  <c r="AF457" i="1"/>
  <c r="AB457" i="1"/>
  <c r="AA457" i="1"/>
  <c r="L457" i="1" a="1"/>
  <c r="L457" i="1" s="1"/>
  <c r="D457" i="1"/>
  <c r="A457" i="1"/>
  <c r="AF456" i="1"/>
  <c r="AB456" i="1"/>
  <c r="AA456" i="1"/>
  <c r="L456" i="1" a="1"/>
  <c r="L456" i="1" s="1"/>
  <c r="D456" i="1"/>
  <c r="A456" i="1"/>
  <c r="AF455" i="1"/>
  <c r="AB455" i="1"/>
  <c r="AA455" i="1"/>
  <c r="Z455" i="1"/>
  <c r="H455" i="1"/>
  <c r="G455" i="1"/>
  <c r="D455" i="1"/>
  <c r="A455" i="1"/>
  <c r="AF454" i="1"/>
  <c r="AB454" i="1"/>
  <c r="AA454" i="1"/>
  <c r="L454" i="1" a="1"/>
  <c r="L454" i="1" s="1"/>
  <c r="H454" i="1" s="1"/>
  <c r="D454" i="1"/>
  <c r="A454" i="1"/>
  <c r="AF453" i="1"/>
  <c r="AB453" i="1"/>
  <c r="AA453" i="1"/>
  <c r="L453" i="1" a="1"/>
  <c r="L453" i="1" s="1"/>
  <c r="D453" i="1"/>
  <c r="A453" i="1"/>
  <c r="AF452" i="1"/>
  <c r="AB452" i="1"/>
  <c r="AA452" i="1"/>
  <c r="L452" i="1" a="1"/>
  <c r="L452" i="1" s="1"/>
  <c r="D452" i="1"/>
  <c r="A452" i="1"/>
  <c r="AF451" i="1"/>
  <c r="AB451" i="1"/>
  <c r="AA451" i="1"/>
  <c r="L451" i="1" a="1"/>
  <c r="L451" i="1" s="1"/>
  <c r="D451" i="1"/>
  <c r="A451" i="1"/>
  <c r="AF450" i="1"/>
  <c r="AB450" i="1"/>
  <c r="AA450" i="1"/>
  <c r="L450" i="1" a="1"/>
  <c r="L450" i="1" s="1"/>
  <c r="Z450" i="1" s="1"/>
  <c r="G450" i="1" s="1"/>
  <c r="D450" i="1"/>
  <c r="A450" i="1"/>
  <c r="AF449" i="1"/>
  <c r="AB449" i="1"/>
  <c r="AA449" i="1"/>
  <c r="L449" i="1" a="1"/>
  <c r="L449" i="1" s="1"/>
  <c r="Z449" i="1" s="1"/>
  <c r="G449" i="1" s="1"/>
  <c r="D449" i="1"/>
  <c r="A449" i="1"/>
  <c r="AF448" i="1"/>
  <c r="AB448" i="1"/>
  <c r="AA448" i="1"/>
  <c r="L448" i="1" a="1"/>
  <c r="L448" i="1" s="1"/>
  <c r="Z448" i="1" s="1"/>
  <c r="G448" i="1" s="1"/>
  <c r="D448" i="1"/>
  <c r="A448" i="1"/>
  <c r="AF447" i="1"/>
  <c r="AB447" i="1"/>
  <c r="AA447" i="1"/>
  <c r="L447" i="1" a="1"/>
  <c r="L447" i="1" s="1"/>
  <c r="H447" i="1" s="1"/>
  <c r="D447" i="1"/>
  <c r="A447" i="1"/>
  <c r="AF446" i="1"/>
  <c r="AB446" i="1"/>
  <c r="AA446" i="1"/>
  <c r="L446" i="1" a="1"/>
  <c r="L446" i="1" s="1"/>
  <c r="D446" i="1"/>
  <c r="A446" i="1"/>
  <c r="AF445" i="1"/>
  <c r="AB445" i="1"/>
  <c r="AA445" i="1"/>
  <c r="L445" i="1" a="1"/>
  <c r="L445" i="1" s="1"/>
  <c r="D445" i="1"/>
  <c r="A445" i="1"/>
  <c r="AF444" i="1"/>
  <c r="AB444" i="1"/>
  <c r="AA444" i="1"/>
  <c r="L444" i="1" a="1"/>
  <c r="L444" i="1" s="1"/>
  <c r="D444" i="1"/>
  <c r="A444" i="1"/>
  <c r="AF443" i="1"/>
  <c r="AB443" i="1"/>
  <c r="AA443" i="1"/>
  <c r="L443" i="1" a="1"/>
  <c r="L443" i="1" s="1"/>
  <c r="Z443" i="1" s="1"/>
  <c r="G443" i="1" s="1"/>
  <c r="D443" i="1"/>
  <c r="A443" i="1"/>
  <c r="AF442" i="1"/>
  <c r="AB442" i="1"/>
  <c r="AA442" i="1"/>
  <c r="L442" i="1" a="1"/>
  <c r="L442" i="1" s="1"/>
  <c r="Z442" i="1" s="1"/>
  <c r="G442" i="1" s="1"/>
  <c r="D442" i="1"/>
  <c r="A442" i="1"/>
  <c r="AF441" i="1"/>
  <c r="AB441" i="1"/>
  <c r="AA441" i="1"/>
  <c r="L441" i="1" a="1"/>
  <c r="L441" i="1" s="1"/>
  <c r="D441" i="1"/>
  <c r="A441" i="1"/>
  <c r="AF440" i="1"/>
  <c r="AB440" i="1"/>
  <c r="AA440" i="1"/>
  <c r="Z440" i="1"/>
  <c r="H440" i="1"/>
  <c r="G440" i="1"/>
  <c r="D440" i="1"/>
  <c r="A440" i="1"/>
  <c r="AF439" i="1"/>
  <c r="AE439" i="1"/>
  <c r="AD439" i="1"/>
  <c r="AC439" i="1"/>
  <c r="AB439" i="1"/>
  <c r="AA439" i="1"/>
  <c r="G439" i="1" s="1"/>
  <c r="Z439" i="1"/>
  <c r="H439" i="1"/>
  <c r="D439" i="1"/>
  <c r="A439" i="1"/>
  <c r="AF438" i="1"/>
  <c r="AE438" i="1"/>
  <c r="AD438" i="1"/>
  <c r="AC438" i="1"/>
  <c r="AB438" i="1"/>
  <c r="AA438" i="1"/>
  <c r="Z438" i="1"/>
  <c r="H438" i="1"/>
  <c r="D438" i="1"/>
  <c r="A438" i="1"/>
  <c r="AF437" i="1"/>
  <c r="AE437" i="1"/>
  <c r="AD437" i="1"/>
  <c r="AC437" i="1"/>
  <c r="AB437" i="1"/>
  <c r="AA437" i="1"/>
  <c r="Z437" i="1"/>
  <c r="G437" i="1" s="1"/>
  <c r="H437" i="1"/>
  <c r="D437" i="1"/>
  <c r="A437" i="1"/>
  <c r="AF436" i="1"/>
  <c r="AE436" i="1"/>
  <c r="AD436" i="1"/>
  <c r="AC436" i="1"/>
  <c r="AB436" i="1"/>
  <c r="AA436" i="1"/>
  <c r="Z436" i="1"/>
  <c r="H436" i="1"/>
  <c r="D436" i="1"/>
  <c r="A436" i="1"/>
  <c r="AF435" i="1"/>
  <c r="AE435" i="1"/>
  <c r="AD435" i="1"/>
  <c r="AC435" i="1"/>
  <c r="AB435" i="1"/>
  <c r="AA435" i="1"/>
  <c r="Z435" i="1"/>
  <c r="H435" i="1"/>
  <c r="D435" i="1"/>
  <c r="A435" i="1"/>
  <c r="AF434" i="1"/>
  <c r="AE434" i="1"/>
  <c r="AD434" i="1"/>
  <c r="AC434" i="1"/>
  <c r="AB434" i="1"/>
  <c r="AA434" i="1"/>
  <c r="G434" i="1" s="1"/>
  <c r="Z434" i="1"/>
  <c r="H434" i="1"/>
  <c r="D434" i="1"/>
  <c r="A434" i="1"/>
  <c r="AF433" i="1"/>
  <c r="AE433" i="1"/>
  <c r="AD433" i="1"/>
  <c r="AC433" i="1"/>
  <c r="AB433" i="1"/>
  <c r="AA433" i="1"/>
  <c r="Z433" i="1"/>
  <c r="H433" i="1"/>
  <c r="D433" i="1"/>
  <c r="A433" i="1"/>
  <c r="AF432" i="1"/>
  <c r="AE432" i="1"/>
  <c r="AD432" i="1"/>
  <c r="AC432" i="1"/>
  <c r="AB432" i="1"/>
  <c r="AA432" i="1"/>
  <c r="Z432" i="1"/>
  <c r="H432" i="1"/>
  <c r="G432" i="1"/>
  <c r="D432" i="1"/>
  <c r="A432" i="1"/>
  <c r="AF431" i="1"/>
  <c r="AE431" i="1"/>
  <c r="AD431" i="1"/>
  <c r="AC431" i="1"/>
  <c r="AB431" i="1"/>
  <c r="AA431" i="1"/>
  <c r="Z431" i="1"/>
  <c r="G431" i="1" s="1"/>
  <c r="H431" i="1"/>
  <c r="D431" i="1"/>
  <c r="A431" i="1"/>
  <c r="AF430" i="1"/>
  <c r="AE430" i="1"/>
  <c r="AD430" i="1"/>
  <c r="AC430" i="1"/>
  <c r="AB430" i="1"/>
  <c r="AA430" i="1"/>
  <c r="Z430" i="1"/>
  <c r="H430" i="1"/>
  <c r="D430" i="1"/>
  <c r="A430" i="1"/>
  <c r="AF429" i="1"/>
  <c r="AE429" i="1"/>
  <c r="AD429" i="1"/>
  <c r="AC429" i="1"/>
  <c r="AB429" i="1"/>
  <c r="AA429" i="1"/>
  <c r="Z429" i="1"/>
  <c r="H429" i="1"/>
  <c r="D429" i="1"/>
  <c r="A429" i="1"/>
  <c r="AF428" i="1"/>
  <c r="AE428" i="1"/>
  <c r="AD428" i="1"/>
  <c r="AC428" i="1"/>
  <c r="AB428" i="1"/>
  <c r="AA428" i="1"/>
  <c r="Z428" i="1"/>
  <c r="H428" i="1"/>
  <c r="D428" i="1"/>
  <c r="A428" i="1"/>
  <c r="AF427" i="1"/>
  <c r="AE427" i="1"/>
  <c r="AD427" i="1"/>
  <c r="AC427" i="1"/>
  <c r="AB427" i="1"/>
  <c r="AA427" i="1"/>
  <c r="G427" i="1" s="1"/>
  <c r="Z427" i="1"/>
  <c r="H427" i="1"/>
  <c r="D427" i="1"/>
  <c r="A427" i="1"/>
  <c r="AF426" i="1"/>
  <c r="AE426" i="1"/>
  <c r="AD426" i="1"/>
  <c r="AC426" i="1"/>
  <c r="AB426" i="1"/>
  <c r="AA426" i="1"/>
  <c r="Z426" i="1"/>
  <c r="H426" i="1"/>
  <c r="G426" i="1"/>
  <c r="D426" i="1"/>
  <c r="A426" i="1"/>
  <c r="AF425" i="1"/>
  <c r="AE425" i="1"/>
  <c r="AD425" i="1"/>
  <c r="AC425" i="1"/>
  <c r="AB425" i="1"/>
  <c r="AA425" i="1"/>
  <c r="G425" i="1" s="1"/>
  <c r="Z425" i="1"/>
  <c r="H425" i="1"/>
  <c r="D425" i="1"/>
  <c r="A425" i="1"/>
  <c r="AF424" i="1"/>
  <c r="AE424" i="1"/>
  <c r="AD424" i="1"/>
  <c r="AC424" i="1"/>
  <c r="AB424" i="1"/>
  <c r="AA424" i="1"/>
  <c r="D424" i="1"/>
  <c r="A424" i="1"/>
  <c r="AF423" i="1"/>
  <c r="AE423" i="1"/>
  <c r="AD423" i="1"/>
  <c r="AC423" i="1"/>
  <c r="AB423" i="1"/>
  <c r="AA423" i="1"/>
  <c r="D423" i="1"/>
  <c r="A423" i="1"/>
  <c r="AF422" i="1"/>
  <c r="AE422" i="1"/>
  <c r="AD422" i="1"/>
  <c r="AC422" i="1"/>
  <c r="AB422" i="1"/>
  <c r="AA422" i="1"/>
  <c r="D422" i="1"/>
  <c r="A422" i="1"/>
  <c r="AF421" i="1"/>
  <c r="AE421" i="1"/>
  <c r="AD421" i="1"/>
  <c r="AC421" i="1"/>
  <c r="AB421" i="1"/>
  <c r="AA421" i="1"/>
  <c r="D421" i="1"/>
  <c r="A421" i="1"/>
  <c r="AF420" i="1"/>
  <c r="AE420" i="1"/>
  <c r="AD420" i="1"/>
  <c r="AC420" i="1"/>
  <c r="AB420" i="1"/>
  <c r="AA420" i="1"/>
  <c r="D420" i="1"/>
  <c r="A420" i="1"/>
  <c r="AF419" i="1"/>
  <c r="AE419" i="1"/>
  <c r="AD419" i="1"/>
  <c r="AC419" i="1"/>
  <c r="AB419" i="1"/>
  <c r="AA419" i="1"/>
  <c r="D419" i="1"/>
  <c r="A419" i="1"/>
  <c r="AF418" i="1"/>
  <c r="AE418" i="1"/>
  <c r="AD418" i="1"/>
  <c r="AC418" i="1"/>
  <c r="AB418" i="1"/>
  <c r="AA418" i="1"/>
  <c r="D418" i="1"/>
  <c r="A418" i="1"/>
  <c r="AF417" i="1"/>
  <c r="AE417" i="1"/>
  <c r="AD417" i="1"/>
  <c r="AC417" i="1"/>
  <c r="AB417" i="1"/>
  <c r="AA417" i="1"/>
  <c r="D417" i="1"/>
  <c r="A417" i="1"/>
  <c r="AF416" i="1"/>
  <c r="AE416" i="1"/>
  <c r="AD416" i="1"/>
  <c r="AC416" i="1"/>
  <c r="AB416" i="1"/>
  <c r="AA416" i="1"/>
  <c r="D416" i="1"/>
  <c r="A416" i="1"/>
  <c r="AF415" i="1"/>
  <c r="AE415" i="1"/>
  <c r="AD415" i="1"/>
  <c r="AC415" i="1"/>
  <c r="AB415" i="1"/>
  <c r="AA415" i="1"/>
  <c r="D415" i="1"/>
  <c r="A415" i="1"/>
  <c r="AF414" i="1"/>
  <c r="AE414" i="1"/>
  <c r="AD414" i="1"/>
  <c r="AC414" i="1"/>
  <c r="AB414" i="1"/>
  <c r="AA414" i="1"/>
  <c r="D414" i="1"/>
  <c r="A414" i="1"/>
  <c r="AF413" i="1"/>
  <c r="AE413" i="1"/>
  <c r="AD413" i="1"/>
  <c r="AC413" i="1"/>
  <c r="AB413" i="1"/>
  <c r="AA413" i="1"/>
  <c r="D413" i="1"/>
  <c r="A413" i="1"/>
  <c r="AF412" i="1"/>
  <c r="AE412" i="1"/>
  <c r="AD412" i="1"/>
  <c r="AC412" i="1"/>
  <c r="AB412" i="1"/>
  <c r="AA412" i="1"/>
  <c r="D412" i="1"/>
  <c r="A412" i="1"/>
  <c r="AF411" i="1"/>
  <c r="AE411" i="1"/>
  <c r="AD411" i="1"/>
  <c r="AC411" i="1"/>
  <c r="AB411" i="1"/>
  <c r="AA411" i="1"/>
  <c r="D411" i="1"/>
  <c r="A411" i="1"/>
  <c r="AF410" i="1"/>
  <c r="AE410" i="1"/>
  <c r="AD410" i="1"/>
  <c r="AC410" i="1"/>
  <c r="AB410" i="1"/>
  <c r="AA410" i="1"/>
  <c r="Z410" i="1"/>
  <c r="G410" i="1" s="1"/>
  <c r="H410" i="1"/>
  <c r="D410" i="1"/>
  <c r="A410" i="1"/>
  <c r="AF409" i="1"/>
  <c r="AE409" i="1"/>
  <c r="AD409" i="1"/>
  <c r="AC409" i="1"/>
  <c r="AB409" i="1"/>
  <c r="AA409" i="1"/>
  <c r="Z409" i="1"/>
  <c r="G409" i="1" s="1"/>
  <c r="H409" i="1"/>
  <c r="D409" i="1"/>
  <c r="B409" i="1"/>
  <c r="A409" i="1"/>
  <c r="AF408" i="1"/>
  <c r="AE408" i="1"/>
  <c r="AD408" i="1"/>
  <c r="AC408" i="1"/>
  <c r="AB408" i="1"/>
  <c r="AA408" i="1"/>
  <c r="L408" i="1" a="1"/>
  <c r="L408" i="1" s="1"/>
  <c r="Z408" i="1" s="1"/>
  <c r="G408" i="1" s="1"/>
  <c r="D408" i="1"/>
  <c r="B408" i="1"/>
  <c r="A408" i="1"/>
  <c r="AF407" i="1"/>
  <c r="AE407" i="1"/>
  <c r="AD407" i="1"/>
  <c r="AC407" i="1"/>
  <c r="AB407" i="1"/>
  <c r="AA407" i="1"/>
  <c r="L407" i="1" a="1"/>
  <c r="L407" i="1" s="1"/>
  <c r="Z407" i="1" s="1"/>
  <c r="G407" i="1" s="1"/>
  <c r="D407" i="1"/>
  <c r="B407" i="1"/>
  <c r="A407" i="1"/>
  <c r="AF406" i="1"/>
  <c r="AE406" i="1"/>
  <c r="AD406" i="1"/>
  <c r="AC406" i="1"/>
  <c r="AB406" i="1"/>
  <c r="AA406" i="1"/>
  <c r="L406" i="1" a="1"/>
  <c r="L406" i="1" s="1"/>
  <c r="Z406" i="1" s="1"/>
  <c r="G406" i="1" s="1"/>
  <c r="D406" i="1"/>
  <c r="B406" i="1"/>
  <c r="A406" i="1"/>
  <c r="AF405" i="1"/>
  <c r="AE405" i="1"/>
  <c r="AD405" i="1"/>
  <c r="AC405" i="1"/>
  <c r="AB405" i="1"/>
  <c r="AA405" i="1"/>
  <c r="L405" i="1" a="1"/>
  <c r="L405" i="1" s="1"/>
  <c r="D405" i="1"/>
  <c r="B405" i="1"/>
  <c r="A405" i="1"/>
  <c r="AF404" i="1"/>
  <c r="AE404" i="1"/>
  <c r="AD404" i="1"/>
  <c r="AC404" i="1"/>
  <c r="AB404" i="1"/>
  <c r="AA404" i="1"/>
  <c r="L404" i="1" a="1"/>
  <c r="L404" i="1" s="1"/>
  <c r="H404" i="1" s="1"/>
  <c r="D404" i="1"/>
  <c r="B404" i="1"/>
  <c r="A404" i="1"/>
  <c r="AF403" i="1"/>
  <c r="AE403" i="1"/>
  <c r="AD403" i="1"/>
  <c r="AC403" i="1"/>
  <c r="AB403" i="1"/>
  <c r="AA403" i="1"/>
  <c r="L403" i="1" a="1"/>
  <c r="L403" i="1" s="1"/>
  <c r="D403" i="1"/>
  <c r="B403" i="1"/>
  <c r="A403" i="1"/>
  <c r="AF402" i="1"/>
  <c r="AE402" i="1"/>
  <c r="AD402" i="1"/>
  <c r="AC402" i="1"/>
  <c r="AB402" i="1"/>
  <c r="AA402" i="1"/>
  <c r="L402" i="1" a="1"/>
  <c r="L402" i="1" s="1"/>
  <c r="D402" i="1"/>
  <c r="B402" i="1"/>
  <c r="A402" i="1"/>
  <c r="AF401" i="1"/>
  <c r="AE401" i="1"/>
  <c r="AD401" i="1"/>
  <c r="AC401" i="1"/>
  <c r="AB401" i="1"/>
  <c r="AA401" i="1"/>
  <c r="L401" i="1" a="1"/>
  <c r="L401" i="1" s="1"/>
  <c r="D401" i="1"/>
  <c r="B401" i="1"/>
  <c r="A401" i="1"/>
  <c r="AF400" i="1"/>
  <c r="AE400" i="1"/>
  <c r="AD400" i="1"/>
  <c r="AC400" i="1"/>
  <c r="AB400" i="1"/>
  <c r="AA400" i="1"/>
  <c r="L400" i="1" a="1"/>
  <c r="L400" i="1" s="1"/>
  <c r="D400" i="1"/>
  <c r="B400" i="1"/>
  <c r="A400" i="1"/>
  <c r="AF399" i="1"/>
  <c r="AE399" i="1"/>
  <c r="AD399" i="1"/>
  <c r="AC399" i="1"/>
  <c r="AB399" i="1"/>
  <c r="AA399" i="1"/>
  <c r="L399" i="1" a="1"/>
  <c r="L399" i="1" s="1"/>
  <c r="Z399" i="1" s="1"/>
  <c r="G399" i="1" s="1"/>
  <c r="D399" i="1"/>
  <c r="B399" i="1"/>
  <c r="A399" i="1"/>
  <c r="AF398" i="1"/>
  <c r="AE398" i="1"/>
  <c r="AD398" i="1"/>
  <c r="AC398" i="1"/>
  <c r="AB398" i="1"/>
  <c r="AA398" i="1"/>
  <c r="L398" i="1" a="1"/>
  <c r="L398" i="1" s="1"/>
  <c r="Z398" i="1" s="1"/>
  <c r="G398" i="1" s="1"/>
  <c r="D398" i="1"/>
  <c r="B398" i="1"/>
  <c r="A398" i="1"/>
  <c r="AF397" i="1"/>
  <c r="AE397" i="1"/>
  <c r="AD397" i="1"/>
  <c r="AC397" i="1"/>
  <c r="AB397" i="1"/>
  <c r="AA397" i="1"/>
  <c r="L397" i="1" a="1"/>
  <c r="L397" i="1" s="1"/>
  <c r="D397" i="1"/>
  <c r="B397" i="1"/>
  <c r="A397" i="1"/>
  <c r="AF396" i="1"/>
  <c r="AE396" i="1"/>
  <c r="AD396" i="1"/>
  <c r="AC396" i="1"/>
  <c r="AB396" i="1"/>
  <c r="AA396" i="1"/>
  <c r="L396" i="1" a="1"/>
  <c r="L396" i="1" s="1"/>
  <c r="H396" i="1" s="1"/>
  <c r="D396" i="1"/>
  <c r="B396" i="1"/>
  <c r="A396" i="1"/>
  <c r="AF395" i="1"/>
  <c r="AE395" i="1"/>
  <c r="AD395" i="1"/>
  <c r="AC395" i="1"/>
  <c r="AB395" i="1"/>
  <c r="AA395" i="1"/>
  <c r="Z395" i="1"/>
  <c r="H395" i="1"/>
  <c r="G395" i="1"/>
  <c r="D395" i="1"/>
  <c r="B395" i="1"/>
  <c r="A395" i="1"/>
  <c r="AF394" i="1"/>
  <c r="AE394" i="1"/>
  <c r="AD394" i="1"/>
  <c r="AC394" i="1"/>
  <c r="AB394" i="1"/>
  <c r="AA394" i="1"/>
  <c r="L394" i="1" a="1"/>
  <c r="L394" i="1" s="1"/>
  <c r="D394" i="1"/>
  <c r="B394" i="1"/>
  <c r="A394" i="1"/>
  <c r="AF393" i="1"/>
  <c r="AE393" i="1"/>
  <c r="AD393" i="1"/>
  <c r="AC393" i="1"/>
  <c r="AB393" i="1"/>
  <c r="AA393" i="1"/>
  <c r="L393" i="1" a="1"/>
  <c r="L393" i="1" s="1"/>
  <c r="D393" i="1"/>
  <c r="B393" i="1"/>
  <c r="A393" i="1"/>
  <c r="AF392" i="1"/>
  <c r="AE392" i="1"/>
  <c r="AD392" i="1"/>
  <c r="AC392" i="1"/>
  <c r="AB392" i="1"/>
  <c r="AA392" i="1"/>
  <c r="L392" i="1" a="1"/>
  <c r="L392" i="1" s="1"/>
  <c r="Z392" i="1" s="1"/>
  <c r="G392" i="1" s="1"/>
  <c r="D392" i="1"/>
  <c r="B392" i="1"/>
  <c r="A392" i="1"/>
  <c r="AF391" i="1"/>
  <c r="AE391" i="1"/>
  <c r="AD391" i="1"/>
  <c r="AC391" i="1"/>
  <c r="AB391" i="1"/>
  <c r="AA391" i="1"/>
  <c r="L391" i="1" a="1"/>
  <c r="L391" i="1" s="1"/>
  <c r="Z391" i="1" s="1"/>
  <c r="G391" i="1" s="1"/>
  <c r="D391" i="1"/>
  <c r="B391" i="1"/>
  <c r="A391" i="1"/>
  <c r="AF390" i="1"/>
  <c r="AE390" i="1"/>
  <c r="AD390" i="1"/>
  <c r="AC390" i="1"/>
  <c r="AB390" i="1"/>
  <c r="AA390" i="1"/>
  <c r="L390" i="1" a="1"/>
  <c r="L390" i="1" s="1"/>
  <c r="D390" i="1"/>
  <c r="B390" i="1"/>
  <c r="A390" i="1"/>
  <c r="AF389" i="1"/>
  <c r="AE389" i="1"/>
  <c r="AD389" i="1"/>
  <c r="AC389" i="1"/>
  <c r="AB389" i="1"/>
  <c r="AA389" i="1"/>
  <c r="L389" i="1" a="1"/>
  <c r="L389" i="1" s="1"/>
  <c r="H389" i="1" s="1"/>
  <c r="D389" i="1"/>
  <c r="B389" i="1"/>
  <c r="A389" i="1"/>
  <c r="AF388" i="1"/>
  <c r="AE388" i="1"/>
  <c r="AD388" i="1"/>
  <c r="AC388" i="1"/>
  <c r="AB388" i="1"/>
  <c r="AA388" i="1"/>
  <c r="L388" i="1" a="1"/>
  <c r="L388" i="1" s="1"/>
  <c r="D388" i="1"/>
  <c r="B388" i="1"/>
  <c r="A388" i="1"/>
  <c r="AF387" i="1"/>
  <c r="AE387" i="1"/>
  <c r="AD387" i="1"/>
  <c r="AC387" i="1"/>
  <c r="AB387" i="1"/>
  <c r="AA387" i="1"/>
  <c r="L387" i="1" a="1"/>
  <c r="L387" i="1" s="1"/>
  <c r="D387" i="1"/>
  <c r="B387" i="1"/>
  <c r="A387" i="1"/>
  <c r="AF386" i="1"/>
  <c r="AE386" i="1"/>
  <c r="AD386" i="1"/>
  <c r="AC386" i="1"/>
  <c r="AB386" i="1"/>
  <c r="AA386" i="1"/>
  <c r="L386" i="1" a="1"/>
  <c r="L386" i="1" s="1"/>
  <c r="D386" i="1"/>
  <c r="B386" i="1"/>
  <c r="A386" i="1"/>
  <c r="AF385" i="1"/>
  <c r="AE385" i="1"/>
  <c r="AD385" i="1"/>
  <c r="AC385" i="1"/>
  <c r="AB385" i="1"/>
  <c r="AA385" i="1"/>
  <c r="L385" i="1" a="1"/>
  <c r="L385" i="1" s="1"/>
  <c r="Z385" i="1" s="1"/>
  <c r="G385" i="1" s="1"/>
  <c r="D385" i="1"/>
  <c r="B385" i="1"/>
  <c r="A385" i="1"/>
  <c r="AF384" i="1"/>
  <c r="AE384" i="1"/>
  <c r="AD384" i="1"/>
  <c r="AC384" i="1"/>
  <c r="AB384" i="1"/>
  <c r="AA384" i="1"/>
  <c r="L384" i="1" a="1"/>
  <c r="L384" i="1" s="1"/>
  <c r="Z384" i="1" s="1"/>
  <c r="G384" i="1" s="1"/>
  <c r="D384" i="1"/>
  <c r="B384" i="1"/>
  <c r="A384" i="1"/>
  <c r="AF383" i="1"/>
  <c r="AE383" i="1"/>
  <c r="AD383" i="1"/>
  <c r="AC383" i="1"/>
  <c r="AB383" i="1"/>
  <c r="AA383" i="1"/>
  <c r="L383" i="1" a="1"/>
  <c r="L383" i="1" s="1"/>
  <c r="Z383" i="1" s="1"/>
  <c r="G383" i="1" s="1"/>
  <c r="D383" i="1"/>
  <c r="B383" i="1"/>
  <c r="A383" i="1"/>
  <c r="AF382" i="1"/>
  <c r="AE382" i="1"/>
  <c r="AD382" i="1"/>
  <c r="AC382" i="1"/>
  <c r="AB382" i="1"/>
  <c r="AA382" i="1"/>
  <c r="L382" i="1" a="1"/>
  <c r="L382" i="1" s="1"/>
  <c r="D382" i="1"/>
  <c r="B382" i="1"/>
  <c r="A382" i="1"/>
  <c r="AF381" i="1"/>
  <c r="AE381" i="1"/>
  <c r="AD381" i="1"/>
  <c r="AC381" i="1"/>
  <c r="AB381" i="1"/>
  <c r="AA381" i="1"/>
  <c r="L381" i="1" a="1"/>
  <c r="L381" i="1" s="1"/>
  <c r="H381" i="1" s="1"/>
  <c r="D381" i="1"/>
  <c r="B381" i="1"/>
  <c r="A381" i="1"/>
  <c r="AF380" i="1"/>
  <c r="AE380" i="1"/>
  <c r="AD380" i="1"/>
  <c r="AC380" i="1"/>
  <c r="AB380" i="1"/>
  <c r="AA380" i="1"/>
  <c r="Z380" i="1"/>
  <c r="H380" i="1"/>
  <c r="G380" i="1"/>
  <c r="D380" i="1"/>
  <c r="B380" i="1"/>
  <c r="A380" i="1"/>
  <c r="AF379" i="1"/>
  <c r="AE379" i="1"/>
  <c r="AD379" i="1"/>
  <c r="AC379" i="1"/>
  <c r="AB379" i="1"/>
  <c r="AA379" i="1"/>
  <c r="L379" i="1" a="1"/>
  <c r="L379" i="1" s="1"/>
  <c r="Z379" i="1" s="1"/>
  <c r="G379" i="1" s="1"/>
  <c r="D379" i="1"/>
  <c r="B379" i="1"/>
  <c r="A379" i="1"/>
  <c r="AF378" i="1"/>
  <c r="AE378" i="1"/>
  <c r="AD378" i="1"/>
  <c r="AC378" i="1"/>
  <c r="AB378" i="1"/>
  <c r="AA378" i="1"/>
  <c r="L378" i="1" a="1"/>
  <c r="L378" i="1" s="1"/>
  <c r="Z378" i="1" s="1"/>
  <c r="G378" i="1" s="1"/>
  <c r="D378" i="1"/>
  <c r="B378" i="1"/>
  <c r="A378" i="1"/>
  <c r="AF377" i="1"/>
  <c r="AE377" i="1"/>
  <c r="AD377" i="1"/>
  <c r="AC377" i="1"/>
  <c r="AB377" i="1"/>
  <c r="AA377" i="1"/>
  <c r="L377" i="1" a="1"/>
  <c r="L377" i="1" s="1"/>
  <c r="D377" i="1"/>
  <c r="B377" i="1"/>
  <c r="A377" i="1"/>
  <c r="AF376" i="1"/>
  <c r="AE376" i="1"/>
  <c r="AD376" i="1"/>
  <c r="AC376" i="1"/>
  <c r="AB376" i="1"/>
  <c r="AA376" i="1"/>
  <c r="L376" i="1" a="1"/>
  <c r="L376" i="1" s="1"/>
  <c r="Z376" i="1" s="1"/>
  <c r="G376" i="1" s="1"/>
  <c r="D376" i="1"/>
  <c r="B376" i="1"/>
  <c r="A376" i="1"/>
  <c r="AF375" i="1"/>
  <c r="AE375" i="1"/>
  <c r="AD375" i="1"/>
  <c r="AC375" i="1"/>
  <c r="AB375" i="1"/>
  <c r="AA375" i="1"/>
  <c r="L375" i="1" a="1"/>
  <c r="L375" i="1" s="1"/>
  <c r="D375" i="1"/>
  <c r="B375" i="1"/>
  <c r="A375" i="1"/>
  <c r="AF374" i="1"/>
  <c r="AE374" i="1"/>
  <c r="AD374" i="1"/>
  <c r="AC374" i="1"/>
  <c r="AB374" i="1"/>
  <c r="AA374" i="1"/>
  <c r="L374" i="1" a="1"/>
  <c r="L374" i="1" s="1"/>
  <c r="D374" i="1"/>
  <c r="B374" i="1"/>
  <c r="A374" i="1"/>
  <c r="AF373" i="1"/>
  <c r="AE373" i="1"/>
  <c r="AD373" i="1"/>
  <c r="AC373" i="1"/>
  <c r="AB373" i="1"/>
  <c r="AA373" i="1"/>
  <c r="L373" i="1" a="1"/>
  <c r="L373" i="1" s="1"/>
  <c r="D373" i="1"/>
  <c r="B373" i="1"/>
  <c r="A373" i="1"/>
  <c r="AF372" i="1"/>
  <c r="AE372" i="1"/>
  <c r="AD372" i="1"/>
  <c r="AC372" i="1"/>
  <c r="AB372" i="1"/>
  <c r="AA372" i="1"/>
  <c r="L372" i="1" a="1"/>
  <c r="L372" i="1" s="1"/>
  <c r="H372" i="1" s="1"/>
  <c r="D372" i="1"/>
  <c r="B372" i="1"/>
  <c r="A372" i="1"/>
  <c r="AF371" i="1"/>
  <c r="AE371" i="1"/>
  <c r="AD371" i="1"/>
  <c r="AC371" i="1"/>
  <c r="AB371" i="1"/>
  <c r="AA371" i="1"/>
  <c r="L371" i="1" a="1"/>
  <c r="L371" i="1" s="1"/>
  <c r="D371" i="1"/>
  <c r="B371" i="1"/>
  <c r="A371" i="1"/>
  <c r="AF370" i="1"/>
  <c r="AE370" i="1"/>
  <c r="AD370" i="1"/>
  <c r="AC370" i="1"/>
  <c r="AB370" i="1"/>
  <c r="AA370" i="1"/>
  <c r="L370" i="1" a="1"/>
  <c r="L370" i="1" s="1"/>
  <c r="D370" i="1"/>
  <c r="B370" i="1"/>
  <c r="A370" i="1"/>
  <c r="AF369" i="1"/>
  <c r="AE369" i="1"/>
  <c r="AD369" i="1"/>
  <c r="AC369" i="1"/>
  <c r="AB369" i="1"/>
  <c r="AA369" i="1"/>
  <c r="L369" i="1" a="1"/>
  <c r="L369" i="1" s="1"/>
  <c r="D369" i="1"/>
  <c r="B369" i="1"/>
  <c r="A369" i="1"/>
  <c r="AF368" i="1"/>
  <c r="AE368" i="1"/>
  <c r="AD368" i="1"/>
  <c r="AC368" i="1"/>
  <c r="AB368" i="1"/>
  <c r="AA368" i="1"/>
  <c r="L368" i="1" a="1"/>
  <c r="L368" i="1" s="1"/>
  <c r="Z368" i="1" s="1"/>
  <c r="G368" i="1" s="1"/>
  <c r="D368" i="1"/>
  <c r="B368" i="1"/>
  <c r="A368" i="1"/>
  <c r="AF367" i="1"/>
  <c r="AE367" i="1"/>
  <c r="AD367" i="1"/>
  <c r="AC367" i="1"/>
  <c r="AB367" i="1"/>
  <c r="AA367" i="1"/>
  <c r="L367" i="1" a="1"/>
  <c r="L367" i="1" s="1"/>
  <c r="D367" i="1"/>
  <c r="B367" i="1"/>
  <c r="A367" i="1"/>
  <c r="AF366" i="1"/>
  <c r="AE366" i="1"/>
  <c r="AD366" i="1"/>
  <c r="AC366" i="1"/>
  <c r="AB366" i="1"/>
  <c r="AA366" i="1"/>
  <c r="L366" i="1" a="1"/>
  <c r="L366" i="1" s="1"/>
  <c r="Z366" i="1" s="1"/>
  <c r="G366" i="1" s="1"/>
  <c r="D366" i="1"/>
  <c r="B366" i="1"/>
  <c r="A366" i="1"/>
  <c r="AF365" i="1"/>
  <c r="AE365" i="1"/>
  <c r="AD365" i="1"/>
  <c r="AC365" i="1"/>
  <c r="AB365" i="1"/>
  <c r="AA365" i="1"/>
  <c r="Z365" i="1"/>
  <c r="H365" i="1"/>
  <c r="G365" i="1"/>
  <c r="D365" i="1"/>
  <c r="B365" i="1"/>
  <c r="A365" i="1"/>
  <c r="AF364" i="1"/>
  <c r="AE364" i="1"/>
  <c r="AD364" i="1"/>
  <c r="AC364" i="1"/>
  <c r="AB364" i="1"/>
  <c r="AA364" i="1"/>
  <c r="L364" i="1" a="1"/>
  <c r="L364" i="1" s="1"/>
  <c r="Z364" i="1" s="1"/>
  <c r="G364" i="1" s="1"/>
  <c r="D364" i="1"/>
  <c r="B364" i="1"/>
  <c r="A364" i="1"/>
  <c r="AF363" i="1"/>
  <c r="AE363" i="1"/>
  <c r="AD363" i="1"/>
  <c r="AC363" i="1"/>
  <c r="AB363" i="1"/>
  <c r="AA363" i="1"/>
  <c r="L363" i="1" a="1"/>
  <c r="L363" i="1" s="1"/>
  <c r="D363" i="1"/>
  <c r="B363" i="1"/>
  <c r="A363" i="1"/>
  <c r="AF362" i="1"/>
  <c r="AE362" i="1"/>
  <c r="AD362" i="1"/>
  <c r="AC362" i="1"/>
  <c r="AB362" i="1"/>
  <c r="AA362" i="1"/>
  <c r="L362" i="1" a="1"/>
  <c r="L362" i="1" s="1"/>
  <c r="Z362" i="1" s="1"/>
  <c r="G362" i="1" s="1"/>
  <c r="D362" i="1"/>
  <c r="B362" i="1"/>
  <c r="A362" i="1"/>
  <c r="AF361" i="1"/>
  <c r="AE361" i="1"/>
  <c r="AD361" i="1"/>
  <c r="AC361" i="1"/>
  <c r="AB361" i="1"/>
  <c r="AA361" i="1"/>
  <c r="L361" i="1" a="1"/>
  <c r="L361" i="1" s="1"/>
  <c r="D361" i="1"/>
  <c r="B361" i="1"/>
  <c r="A361" i="1"/>
  <c r="AF360" i="1"/>
  <c r="AE360" i="1"/>
  <c r="AD360" i="1"/>
  <c r="AC360" i="1"/>
  <c r="AB360" i="1"/>
  <c r="AA360" i="1"/>
  <c r="L360" i="1" a="1"/>
  <c r="L360" i="1" s="1"/>
  <c r="Z360" i="1" s="1"/>
  <c r="G360" i="1" s="1"/>
  <c r="D360" i="1"/>
  <c r="B360" i="1"/>
  <c r="A360" i="1"/>
  <c r="AF359" i="1"/>
  <c r="AE359" i="1"/>
  <c r="AD359" i="1"/>
  <c r="AC359" i="1"/>
  <c r="AB359" i="1"/>
  <c r="AA359" i="1"/>
  <c r="L359" i="1" a="1"/>
  <c r="L359" i="1" s="1"/>
  <c r="H359" i="1" s="1"/>
  <c r="D359" i="1"/>
  <c r="B359" i="1"/>
  <c r="A359" i="1"/>
  <c r="AF358" i="1"/>
  <c r="AE358" i="1"/>
  <c r="AD358" i="1"/>
  <c r="AC358" i="1"/>
  <c r="AB358" i="1"/>
  <c r="AA358" i="1"/>
  <c r="L358" i="1" a="1"/>
  <c r="L358" i="1" s="1"/>
  <c r="Z358" i="1" s="1"/>
  <c r="G358" i="1" s="1"/>
  <c r="D358" i="1"/>
  <c r="B358" i="1"/>
  <c r="A358" i="1"/>
  <c r="AF357" i="1"/>
  <c r="AE357" i="1"/>
  <c r="AD357" i="1"/>
  <c r="AC357" i="1"/>
  <c r="AB357" i="1"/>
  <c r="AA357" i="1"/>
  <c r="L357" i="1" a="1"/>
  <c r="L357" i="1" s="1"/>
  <c r="D357" i="1"/>
  <c r="B357" i="1"/>
  <c r="A357" i="1"/>
  <c r="AF356" i="1"/>
  <c r="AE356" i="1"/>
  <c r="AD356" i="1"/>
  <c r="AC356" i="1"/>
  <c r="AB356" i="1"/>
  <c r="AA356" i="1"/>
  <c r="L356" i="1" a="1"/>
  <c r="L356" i="1" s="1"/>
  <c r="D356" i="1"/>
  <c r="B356" i="1"/>
  <c r="A356" i="1"/>
  <c r="AF355" i="1"/>
  <c r="AE355" i="1"/>
  <c r="AD355" i="1"/>
  <c r="AC355" i="1"/>
  <c r="AB355" i="1"/>
  <c r="AA355" i="1"/>
  <c r="L355" i="1" a="1"/>
  <c r="L355" i="1" s="1"/>
  <c r="Z355" i="1" s="1"/>
  <c r="G355" i="1" s="1"/>
  <c r="D355" i="1"/>
  <c r="B355" i="1"/>
  <c r="A355" i="1"/>
  <c r="AF354" i="1"/>
  <c r="AE354" i="1"/>
  <c r="AD354" i="1"/>
  <c r="AC354" i="1"/>
  <c r="AB354" i="1"/>
  <c r="AA354" i="1"/>
  <c r="L354" i="1" a="1"/>
  <c r="L354" i="1" s="1"/>
  <c r="Z354" i="1" s="1"/>
  <c r="G354" i="1" s="1"/>
  <c r="D354" i="1"/>
  <c r="B354" i="1"/>
  <c r="A354" i="1"/>
  <c r="AF353" i="1"/>
  <c r="AE353" i="1"/>
  <c r="AD353" i="1"/>
  <c r="AC353" i="1"/>
  <c r="AB353" i="1"/>
  <c r="AA353" i="1"/>
  <c r="L353" i="1" a="1"/>
  <c r="L353" i="1" s="1"/>
  <c r="D353" i="1"/>
  <c r="B353" i="1"/>
  <c r="A353" i="1"/>
  <c r="AF352" i="1"/>
  <c r="AE352" i="1"/>
  <c r="AD352" i="1"/>
  <c r="AC352" i="1"/>
  <c r="AB352" i="1"/>
  <c r="AA352" i="1"/>
  <c r="L352" i="1" a="1"/>
  <c r="L352" i="1" s="1"/>
  <c r="D352" i="1"/>
  <c r="B352" i="1"/>
  <c r="A352" i="1"/>
  <c r="AF351" i="1"/>
  <c r="AE351" i="1"/>
  <c r="AD351" i="1"/>
  <c r="AC351" i="1"/>
  <c r="AB351" i="1"/>
  <c r="AA351" i="1"/>
  <c r="L351" i="1" a="1"/>
  <c r="L351" i="1" s="1"/>
  <c r="Z351" i="1" s="1"/>
  <c r="G351" i="1" s="1"/>
  <c r="D351" i="1"/>
  <c r="B351" i="1"/>
  <c r="A351" i="1"/>
  <c r="AF350" i="1"/>
  <c r="AE350" i="1"/>
  <c r="AD350" i="1"/>
  <c r="AC350" i="1"/>
  <c r="AB350" i="1"/>
  <c r="AA350" i="1"/>
  <c r="Z350" i="1"/>
  <c r="H350" i="1"/>
  <c r="G350" i="1"/>
  <c r="D350" i="1"/>
  <c r="B350" i="1"/>
  <c r="A350" i="1"/>
  <c r="AF349" i="1"/>
  <c r="AE349" i="1"/>
  <c r="AD349" i="1"/>
  <c r="AC349" i="1"/>
  <c r="AB349" i="1"/>
  <c r="AA349" i="1"/>
  <c r="L349" i="1" a="1"/>
  <c r="L349" i="1" s="1"/>
  <c r="D349" i="1"/>
  <c r="A349" i="1"/>
  <c r="AF348" i="1"/>
  <c r="AE348" i="1"/>
  <c r="AD348" i="1"/>
  <c r="AC348" i="1"/>
  <c r="AB348" i="1"/>
  <c r="AA348" i="1"/>
  <c r="L348" i="1" a="1"/>
  <c r="L348" i="1" s="1"/>
  <c r="D348" i="1"/>
  <c r="A348" i="1"/>
  <c r="AF347" i="1"/>
  <c r="AE347" i="1"/>
  <c r="AD347" i="1"/>
  <c r="AC347" i="1"/>
  <c r="AB347" i="1"/>
  <c r="AA347" i="1"/>
  <c r="L347" i="1" a="1"/>
  <c r="L347" i="1" s="1"/>
  <c r="Z347" i="1" s="1"/>
  <c r="G347" i="1" s="1"/>
  <c r="D347" i="1"/>
  <c r="A347" i="1"/>
  <c r="AF346" i="1"/>
  <c r="AE346" i="1"/>
  <c r="AD346" i="1"/>
  <c r="AC346" i="1"/>
  <c r="AB346" i="1"/>
  <c r="AA346" i="1"/>
  <c r="L346" i="1" a="1"/>
  <c r="L346" i="1" s="1"/>
  <c r="H346" i="1" s="1"/>
  <c r="D346" i="1"/>
  <c r="A346" i="1"/>
  <c r="AF345" i="1"/>
  <c r="AE345" i="1"/>
  <c r="AD345" i="1"/>
  <c r="AC345" i="1"/>
  <c r="AB345" i="1"/>
  <c r="AA345" i="1"/>
  <c r="L345" i="1" a="1"/>
  <c r="L345" i="1" s="1"/>
  <c r="D345" i="1"/>
  <c r="A345" i="1"/>
  <c r="AF344" i="1"/>
  <c r="AE344" i="1"/>
  <c r="AD344" i="1"/>
  <c r="AC344" i="1"/>
  <c r="AB344" i="1"/>
  <c r="AA344" i="1"/>
  <c r="L344" i="1" a="1"/>
  <c r="L344" i="1" s="1"/>
  <c r="D344" i="1"/>
  <c r="A344" i="1"/>
  <c r="AF343" i="1"/>
  <c r="AE343" i="1"/>
  <c r="AD343" i="1"/>
  <c r="AC343" i="1"/>
  <c r="AB343" i="1"/>
  <c r="AA343" i="1"/>
  <c r="L343" i="1" a="1"/>
  <c r="L343" i="1" s="1"/>
  <c r="Z343" i="1" s="1"/>
  <c r="G343" i="1" s="1"/>
  <c r="D343" i="1"/>
  <c r="A343" i="1"/>
  <c r="AF342" i="1"/>
  <c r="AE342" i="1"/>
  <c r="AD342" i="1"/>
  <c r="AC342" i="1"/>
  <c r="AB342" i="1"/>
  <c r="AA342" i="1"/>
  <c r="L342" i="1" a="1"/>
  <c r="L342" i="1" s="1"/>
  <c r="H342" i="1" s="1"/>
  <c r="D342" i="1"/>
  <c r="A342" i="1"/>
  <c r="AF341" i="1"/>
  <c r="AE341" i="1"/>
  <c r="AD341" i="1"/>
  <c r="AC341" i="1"/>
  <c r="AB341" i="1"/>
  <c r="AA341" i="1"/>
  <c r="L341" i="1" a="1"/>
  <c r="L341" i="1" s="1"/>
  <c r="Z341" i="1" s="1"/>
  <c r="G341" i="1" s="1"/>
  <c r="D341" i="1"/>
  <c r="A341" i="1"/>
  <c r="AF340" i="1"/>
  <c r="AE340" i="1"/>
  <c r="AD340" i="1"/>
  <c r="AC340" i="1"/>
  <c r="AB340" i="1"/>
  <c r="AA340" i="1"/>
  <c r="L340" i="1" a="1"/>
  <c r="L340" i="1" s="1"/>
  <c r="Z340" i="1" s="1"/>
  <c r="G340" i="1" s="1"/>
  <c r="D340" i="1"/>
  <c r="A340" i="1"/>
  <c r="AF339" i="1"/>
  <c r="AE339" i="1"/>
  <c r="AD339" i="1"/>
  <c r="AC339" i="1"/>
  <c r="AB339" i="1"/>
  <c r="AA339" i="1"/>
  <c r="L339" i="1" a="1"/>
  <c r="L339" i="1" s="1"/>
  <c r="H339" i="1" s="1"/>
  <c r="D339" i="1"/>
  <c r="A339" i="1"/>
  <c r="AF338" i="1"/>
  <c r="AE338" i="1"/>
  <c r="AD338" i="1"/>
  <c r="AC338" i="1"/>
  <c r="AB338" i="1"/>
  <c r="AA338" i="1"/>
  <c r="L338" i="1" a="1"/>
  <c r="L338" i="1" s="1"/>
  <c r="H338" i="1" s="1"/>
  <c r="D338" i="1"/>
  <c r="A338" i="1"/>
  <c r="AF337" i="1"/>
  <c r="AE337" i="1"/>
  <c r="AD337" i="1"/>
  <c r="AC337" i="1"/>
  <c r="AB337" i="1"/>
  <c r="AA337" i="1"/>
  <c r="L337" i="1" a="1"/>
  <c r="L337" i="1" s="1"/>
  <c r="D337" i="1"/>
  <c r="A337" i="1"/>
  <c r="AF336" i="1"/>
  <c r="AE336" i="1"/>
  <c r="AD336" i="1"/>
  <c r="AC336" i="1"/>
  <c r="AB336" i="1"/>
  <c r="AA336" i="1"/>
  <c r="L336" i="1" a="1"/>
  <c r="L336" i="1" s="1"/>
  <c r="H336" i="1" s="1"/>
  <c r="D336" i="1"/>
  <c r="A336" i="1"/>
  <c r="AF335" i="1"/>
  <c r="AE335" i="1"/>
  <c r="AD335" i="1"/>
  <c r="AC335" i="1"/>
  <c r="AB335" i="1"/>
  <c r="AA335" i="1"/>
  <c r="Z335" i="1"/>
  <c r="H335" i="1"/>
  <c r="G335" i="1"/>
  <c r="D335" i="1"/>
  <c r="A335" i="1"/>
  <c r="AF334" i="1"/>
  <c r="AE334" i="1"/>
  <c r="AD334" i="1"/>
  <c r="AC334" i="1"/>
  <c r="AB334" i="1"/>
  <c r="AA334" i="1"/>
  <c r="L334" i="1" a="1"/>
  <c r="L334" i="1" s="1"/>
  <c r="D334" i="1"/>
  <c r="A334" i="1"/>
  <c r="AF333" i="1"/>
  <c r="AE333" i="1"/>
  <c r="AD333" i="1"/>
  <c r="AC333" i="1"/>
  <c r="AB333" i="1"/>
  <c r="AA333" i="1"/>
  <c r="L333" i="1" a="1"/>
  <c r="L333" i="1" s="1"/>
  <c r="Z333" i="1" s="1"/>
  <c r="G333" i="1" s="1"/>
  <c r="D333" i="1"/>
  <c r="A333" i="1"/>
  <c r="AF332" i="1"/>
  <c r="AE332" i="1"/>
  <c r="AD332" i="1"/>
  <c r="AC332" i="1"/>
  <c r="AB332" i="1"/>
  <c r="AA332" i="1"/>
  <c r="L332" i="1" a="1"/>
  <c r="L332" i="1" s="1"/>
  <c r="H332" i="1" s="1"/>
  <c r="D332" i="1"/>
  <c r="A332" i="1"/>
  <c r="AF331" i="1"/>
  <c r="AE331" i="1"/>
  <c r="AD331" i="1"/>
  <c r="AC331" i="1"/>
  <c r="AB331" i="1"/>
  <c r="AA331" i="1"/>
  <c r="L331" i="1" a="1"/>
  <c r="L331" i="1" s="1"/>
  <c r="Z331" i="1" s="1"/>
  <c r="G331" i="1" s="1"/>
  <c r="D331" i="1"/>
  <c r="A331" i="1"/>
  <c r="AF330" i="1"/>
  <c r="AE330" i="1"/>
  <c r="AD330" i="1"/>
  <c r="AC330" i="1"/>
  <c r="AB330" i="1"/>
  <c r="AA330" i="1"/>
  <c r="L330" i="1" a="1"/>
  <c r="L330" i="1" s="1"/>
  <c r="D330" i="1"/>
  <c r="A330" i="1"/>
  <c r="AF329" i="1"/>
  <c r="AE329" i="1"/>
  <c r="AD329" i="1"/>
  <c r="AC329" i="1"/>
  <c r="AB329" i="1"/>
  <c r="AA329" i="1"/>
  <c r="L329" i="1" a="1"/>
  <c r="L329" i="1" s="1"/>
  <c r="H329" i="1" s="1"/>
  <c r="D329" i="1"/>
  <c r="A329" i="1"/>
  <c r="AF328" i="1"/>
  <c r="AE328" i="1"/>
  <c r="AD328" i="1"/>
  <c r="AC328" i="1"/>
  <c r="AB328" i="1"/>
  <c r="AA328" i="1"/>
  <c r="L328" i="1" a="1"/>
  <c r="L328" i="1" s="1"/>
  <c r="D328" i="1"/>
  <c r="A328" i="1"/>
  <c r="AF327" i="1"/>
  <c r="AE327" i="1"/>
  <c r="AD327" i="1"/>
  <c r="AC327" i="1"/>
  <c r="AB327" i="1"/>
  <c r="AA327" i="1"/>
  <c r="L327" i="1" a="1"/>
  <c r="L327" i="1" s="1"/>
  <c r="Z327" i="1" s="1"/>
  <c r="G327" i="1" s="1"/>
  <c r="D327" i="1"/>
  <c r="A327" i="1"/>
  <c r="AF326" i="1"/>
  <c r="AE326" i="1"/>
  <c r="AD326" i="1"/>
  <c r="AC326" i="1"/>
  <c r="AB326" i="1"/>
  <c r="AA326" i="1"/>
  <c r="L326" i="1" a="1"/>
  <c r="L326" i="1" s="1"/>
  <c r="D326" i="1"/>
  <c r="A326" i="1"/>
  <c r="AF325" i="1"/>
  <c r="AE325" i="1"/>
  <c r="AD325" i="1"/>
  <c r="AC325" i="1"/>
  <c r="AB325" i="1"/>
  <c r="AA325" i="1"/>
  <c r="L325" i="1" a="1"/>
  <c r="L325" i="1" s="1"/>
  <c r="D325" i="1"/>
  <c r="A325" i="1"/>
  <c r="AF324" i="1"/>
  <c r="AE324" i="1"/>
  <c r="AD324" i="1"/>
  <c r="AC324" i="1"/>
  <c r="AB324" i="1"/>
  <c r="AA324" i="1"/>
  <c r="L324" i="1" a="1"/>
  <c r="L324" i="1" s="1"/>
  <c r="Z324" i="1" s="1"/>
  <c r="G324" i="1" s="1"/>
  <c r="D324" i="1"/>
  <c r="A324" i="1"/>
  <c r="AF323" i="1"/>
  <c r="AE323" i="1"/>
  <c r="AD323" i="1"/>
  <c r="AC323" i="1"/>
  <c r="AB323" i="1"/>
  <c r="AA323" i="1"/>
  <c r="L323" i="1" a="1"/>
  <c r="L323" i="1" s="1"/>
  <c r="D323" i="1"/>
  <c r="A323" i="1"/>
  <c r="AF322" i="1"/>
  <c r="AE322" i="1"/>
  <c r="AD322" i="1"/>
  <c r="AC322" i="1"/>
  <c r="AB322" i="1"/>
  <c r="AA322" i="1"/>
  <c r="L322" i="1" a="1"/>
  <c r="L322" i="1" s="1"/>
  <c r="H322" i="1" s="1"/>
  <c r="D322" i="1"/>
  <c r="A322" i="1"/>
  <c r="AF321" i="1"/>
  <c r="AE321" i="1"/>
  <c r="AD321" i="1"/>
  <c r="AC321" i="1"/>
  <c r="AB321" i="1"/>
  <c r="AA321" i="1"/>
  <c r="L321" i="1" a="1"/>
  <c r="L321" i="1" s="1"/>
  <c r="Z321" i="1" s="1"/>
  <c r="G321" i="1" s="1"/>
  <c r="D321" i="1"/>
  <c r="A321" i="1"/>
  <c r="AF320" i="1"/>
  <c r="AE320" i="1"/>
  <c r="AD320" i="1"/>
  <c r="AC320" i="1"/>
  <c r="AB320" i="1"/>
  <c r="AA320" i="1"/>
  <c r="Z320" i="1"/>
  <c r="H320" i="1"/>
  <c r="G320" i="1"/>
  <c r="D320" i="1"/>
  <c r="A320" i="1"/>
  <c r="AF319" i="1"/>
  <c r="AE319" i="1"/>
  <c r="AD319" i="1"/>
  <c r="AC319" i="1"/>
  <c r="AB319" i="1"/>
  <c r="AA319" i="1"/>
  <c r="L319" i="1" a="1"/>
  <c r="L319" i="1" s="1"/>
  <c r="H319" i="1" s="1"/>
  <c r="D319" i="1"/>
  <c r="B319" i="1"/>
  <c r="A319" i="1"/>
  <c r="AF318" i="1"/>
  <c r="AE318" i="1"/>
  <c r="AD318" i="1"/>
  <c r="AC318" i="1"/>
  <c r="AB318" i="1"/>
  <c r="AA318" i="1"/>
  <c r="L318" i="1" a="1"/>
  <c r="L318" i="1" s="1"/>
  <c r="D318" i="1"/>
  <c r="B318" i="1"/>
  <c r="A318" i="1"/>
  <c r="AF317" i="1"/>
  <c r="AE317" i="1"/>
  <c r="AD317" i="1"/>
  <c r="AC317" i="1"/>
  <c r="AB317" i="1"/>
  <c r="AA317" i="1"/>
  <c r="L317" i="1" a="1"/>
  <c r="L317" i="1" s="1"/>
  <c r="D317" i="1"/>
  <c r="B317" i="1"/>
  <c r="A317" i="1"/>
  <c r="AF316" i="1"/>
  <c r="AE316" i="1"/>
  <c r="AD316" i="1"/>
  <c r="AC316" i="1"/>
  <c r="AB316" i="1"/>
  <c r="AA316" i="1"/>
  <c r="L316" i="1" a="1"/>
  <c r="L316" i="1" s="1"/>
  <c r="Z316" i="1" s="1"/>
  <c r="G316" i="1" s="1"/>
  <c r="D316" i="1"/>
  <c r="B316" i="1"/>
  <c r="A316" i="1"/>
  <c r="AF315" i="1"/>
  <c r="AE315" i="1"/>
  <c r="AD315" i="1"/>
  <c r="AC315" i="1"/>
  <c r="AB315" i="1"/>
  <c r="AA315" i="1"/>
  <c r="L315" i="1" a="1"/>
  <c r="L315" i="1" s="1"/>
  <c r="Z315" i="1" s="1"/>
  <c r="G315" i="1" s="1"/>
  <c r="D315" i="1"/>
  <c r="B315" i="1"/>
  <c r="A315" i="1"/>
  <c r="AF314" i="1"/>
  <c r="AE314" i="1"/>
  <c r="AD314" i="1"/>
  <c r="AC314" i="1"/>
  <c r="AB314" i="1"/>
  <c r="AA314" i="1"/>
  <c r="L314" i="1" a="1"/>
  <c r="L314" i="1" s="1"/>
  <c r="H314" i="1" s="1"/>
  <c r="D314" i="1"/>
  <c r="B314" i="1"/>
  <c r="A314" i="1"/>
  <c r="AF313" i="1"/>
  <c r="AE313" i="1"/>
  <c r="AD313" i="1"/>
  <c r="AC313" i="1"/>
  <c r="AB313" i="1"/>
  <c r="AA313" i="1"/>
  <c r="L313" i="1" a="1"/>
  <c r="L313" i="1" s="1"/>
  <c r="H313" i="1" s="1"/>
  <c r="D313" i="1"/>
  <c r="B313" i="1"/>
  <c r="A313" i="1"/>
  <c r="AF312" i="1"/>
  <c r="AE312" i="1"/>
  <c r="AD312" i="1"/>
  <c r="AC312" i="1"/>
  <c r="AB312" i="1"/>
  <c r="AA312" i="1"/>
  <c r="L312" i="1" a="1"/>
  <c r="L312" i="1" s="1"/>
  <c r="Z312" i="1" s="1"/>
  <c r="G312" i="1" s="1"/>
  <c r="D312" i="1"/>
  <c r="B312" i="1"/>
  <c r="A312" i="1"/>
  <c r="AF311" i="1"/>
  <c r="AE311" i="1"/>
  <c r="AD311" i="1"/>
  <c r="AC311" i="1"/>
  <c r="AB311" i="1"/>
  <c r="AA311" i="1"/>
  <c r="L311" i="1" a="1"/>
  <c r="L311" i="1" s="1"/>
  <c r="D311" i="1"/>
  <c r="B311" i="1"/>
  <c r="A311" i="1"/>
  <c r="AF310" i="1"/>
  <c r="AE310" i="1"/>
  <c r="AD310" i="1"/>
  <c r="AC310" i="1"/>
  <c r="AB310" i="1"/>
  <c r="AA310" i="1"/>
  <c r="L310" i="1" a="1"/>
  <c r="L310" i="1" s="1"/>
  <c r="D310" i="1"/>
  <c r="B310" i="1"/>
  <c r="A310" i="1"/>
  <c r="AF309" i="1"/>
  <c r="AE309" i="1"/>
  <c r="AD309" i="1"/>
  <c r="AC309" i="1"/>
  <c r="AB309" i="1"/>
  <c r="AA309" i="1"/>
  <c r="L309" i="1" a="1"/>
  <c r="L309" i="1" s="1"/>
  <c r="D309" i="1"/>
  <c r="B309" i="1"/>
  <c r="A309" i="1"/>
  <c r="AF308" i="1"/>
  <c r="AE308" i="1"/>
  <c r="AD308" i="1"/>
  <c r="AC308" i="1"/>
  <c r="AB308" i="1"/>
  <c r="AA308" i="1"/>
  <c r="L308" i="1" a="1"/>
  <c r="L308" i="1" s="1"/>
  <c r="Z308" i="1" s="1"/>
  <c r="G308" i="1" s="1"/>
  <c r="D308" i="1"/>
  <c r="B308" i="1"/>
  <c r="A308" i="1"/>
  <c r="AF307" i="1"/>
  <c r="AE307" i="1"/>
  <c r="AD307" i="1"/>
  <c r="AC307" i="1"/>
  <c r="AB307" i="1"/>
  <c r="AA307" i="1"/>
  <c r="L307" i="1" a="1"/>
  <c r="L307" i="1" s="1"/>
  <c r="Z307" i="1" s="1"/>
  <c r="G307" i="1" s="1"/>
  <c r="D307" i="1"/>
  <c r="B307" i="1"/>
  <c r="A307" i="1"/>
  <c r="AF306" i="1"/>
  <c r="AE306" i="1"/>
  <c r="AD306" i="1"/>
  <c r="AC306" i="1"/>
  <c r="AB306" i="1"/>
  <c r="AA306" i="1"/>
  <c r="L306" i="1" a="1"/>
  <c r="L306" i="1" s="1"/>
  <c r="Z306" i="1" s="1"/>
  <c r="G306" i="1" s="1"/>
  <c r="D306" i="1"/>
  <c r="B306" i="1"/>
  <c r="A306" i="1"/>
  <c r="AF305" i="1"/>
  <c r="AE305" i="1"/>
  <c r="AD305" i="1"/>
  <c r="AC305" i="1"/>
  <c r="AB305" i="1"/>
  <c r="AA305" i="1"/>
  <c r="Z305" i="1"/>
  <c r="H305" i="1"/>
  <c r="G305" i="1"/>
  <c r="D305" i="1"/>
  <c r="B305" i="1"/>
  <c r="A305" i="1"/>
  <c r="AF304" i="1"/>
  <c r="AE304" i="1"/>
  <c r="AD304" i="1"/>
  <c r="AC304" i="1"/>
  <c r="AB304" i="1"/>
  <c r="AA304" i="1"/>
  <c r="L304" i="1" a="1"/>
  <c r="L304" i="1" s="1"/>
  <c r="D304" i="1"/>
  <c r="B304" i="1"/>
  <c r="A304" i="1"/>
  <c r="AF303" i="1"/>
  <c r="AE303" i="1"/>
  <c r="AD303" i="1"/>
  <c r="AC303" i="1"/>
  <c r="AB303" i="1"/>
  <c r="AA303" i="1"/>
  <c r="L303" i="1" a="1"/>
  <c r="L303" i="1" s="1"/>
  <c r="D303" i="1"/>
  <c r="B303" i="1"/>
  <c r="A303" i="1"/>
  <c r="AF302" i="1"/>
  <c r="AE302" i="1"/>
  <c r="AD302" i="1"/>
  <c r="AC302" i="1"/>
  <c r="AB302" i="1"/>
  <c r="AA302" i="1"/>
  <c r="L302" i="1" a="1"/>
  <c r="L302" i="1" s="1"/>
  <c r="D302" i="1"/>
  <c r="B302" i="1"/>
  <c r="A302" i="1"/>
  <c r="AF301" i="1"/>
  <c r="AE301" i="1"/>
  <c r="AD301" i="1"/>
  <c r="AC301" i="1"/>
  <c r="AB301" i="1"/>
  <c r="AA301" i="1"/>
  <c r="L301" i="1" a="1"/>
  <c r="L301" i="1" s="1"/>
  <c r="Z301" i="1" s="1"/>
  <c r="G301" i="1" s="1"/>
  <c r="D301" i="1"/>
  <c r="B301" i="1"/>
  <c r="A301" i="1"/>
  <c r="AF300" i="1"/>
  <c r="AE300" i="1"/>
  <c r="AD300" i="1"/>
  <c r="AC300" i="1"/>
  <c r="AB300" i="1"/>
  <c r="AA300" i="1"/>
  <c r="L300" i="1" a="1"/>
  <c r="L300" i="1" s="1"/>
  <c r="Z300" i="1" s="1"/>
  <c r="G300" i="1" s="1"/>
  <c r="D300" i="1"/>
  <c r="B300" i="1"/>
  <c r="A300" i="1"/>
  <c r="AF299" i="1"/>
  <c r="AE299" i="1"/>
  <c r="AD299" i="1"/>
  <c r="AC299" i="1"/>
  <c r="AB299" i="1"/>
  <c r="AA299" i="1"/>
  <c r="L299" i="1" a="1"/>
  <c r="L299" i="1" s="1"/>
  <c r="Z299" i="1" s="1"/>
  <c r="G299" i="1" s="1"/>
  <c r="D299" i="1"/>
  <c r="B299" i="1"/>
  <c r="A299" i="1"/>
  <c r="AF298" i="1"/>
  <c r="AE298" i="1"/>
  <c r="AD298" i="1"/>
  <c r="AC298" i="1"/>
  <c r="AB298" i="1"/>
  <c r="AA298" i="1"/>
  <c r="L298" i="1" a="1"/>
  <c r="L298" i="1" s="1"/>
  <c r="Z298" i="1" s="1"/>
  <c r="G298" i="1" s="1"/>
  <c r="D298" i="1"/>
  <c r="B298" i="1"/>
  <c r="A298" i="1"/>
  <c r="AF297" i="1"/>
  <c r="AE297" i="1"/>
  <c r="AD297" i="1"/>
  <c r="AC297" i="1"/>
  <c r="AB297" i="1"/>
  <c r="AA297" i="1"/>
  <c r="L297" i="1" a="1"/>
  <c r="L297" i="1" s="1"/>
  <c r="D297" i="1"/>
  <c r="B297" i="1"/>
  <c r="A297" i="1"/>
  <c r="AF296" i="1"/>
  <c r="AE296" i="1"/>
  <c r="AD296" i="1"/>
  <c r="AC296" i="1"/>
  <c r="AB296" i="1"/>
  <c r="AA296" i="1"/>
  <c r="L296" i="1" a="1"/>
  <c r="L296" i="1" s="1"/>
  <c r="D296" i="1"/>
  <c r="B296" i="1"/>
  <c r="A296" i="1"/>
  <c r="AF295" i="1"/>
  <c r="AE295" i="1"/>
  <c r="AD295" i="1"/>
  <c r="AC295" i="1"/>
  <c r="AB295" i="1"/>
  <c r="AA295" i="1"/>
  <c r="L295" i="1" a="1"/>
  <c r="L295" i="1" s="1"/>
  <c r="Z295" i="1" s="1"/>
  <c r="G295" i="1" s="1"/>
  <c r="D295" i="1"/>
  <c r="B295" i="1"/>
  <c r="A295" i="1"/>
  <c r="AF294" i="1"/>
  <c r="AE294" i="1"/>
  <c r="AD294" i="1"/>
  <c r="AC294" i="1"/>
  <c r="AB294" i="1"/>
  <c r="AA294" i="1"/>
  <c r="L294" i="1" a="1"/>
  <c r="L294" i="1" s="1"/>
  <c r="D294" i="1"/>
  <c r="B294" i="1"/>
  <c r="A294" i="1"/>
  <c r="AF293" i="1"/>
  <c r="AE293" i="1"/>
  <c r="AD293" i="1"/>
  <c r="AC293" i="1"/>
  <c r="AB293" i="1"/>
  <c r="AA293" i="1"/>
  <c r="L293" i="1" a="1"/>
  <c r="L293" i="1" s="1"/>
  <c r="Z293" i="1" s="1"/>
  <c r="G293" i="1" s="1"/>
  <c r="D293" i="1"/>
  <c r="B293" i="1"/>
  <c r="A293" i="1"/>
  <c r="AF292" i="1"/>
  <c r="AE292" i="1"/>
  <c r="AD292" i="1"/>
  <c r="AC292" i="1"/>
  <c r="AB292" i="1"/>
  <c r="AA292" i="1"/>
  <c r="L292" i="1" a="1"/>
  <c r="L292" i="1" s="1"/>
  <c r="D292" i="1"/>
  <c r="B292" i="1"/>
  <c r="A292" i="1"/>
  <c r="AF291" i="1"/>
  <c r="AE291" i="1"/>
  <c r="AD291" i="1"/>
  <c r="AC291" i="1"/>
  <c r="AB291" i="1"/>
  <c r="AA291" i="1"/>
  <c r="L291" i="1" a="1"/>
  <c r="L291" i="1" s="1"/>
  <c r="Z291" i="1" s="1"/>
  <c r="G291" i="1" s="1"/>
  <c r="D291" i="1"/>
  <c r="B291" i="1"/>
  <c r="A291" i="1"/>
  <c r="AF290" i="1"/>
  <c r="AE290" i="1"/>
  <c r="AD290" i="1"/>
  <c r="AC290" i="1"/>
  <c r="AB290" i="1"/>
  <c r="AA290" i="1"/>
  <c r="Z290" i="1"/>
  <c r="H290" i="1"/>
  <c r="G290" i="1"/>
  <c r="D290" i="1"/>
  <c r="B290" i="1"/>
  <c r="A290" i="1"/>
  <c r="AF289" i="1"/>
  <c r="AE289" i="1"/>
  <c r="AD289" i="1"/>
  <c r="AC289" i="1"/>
  <c r="AB289" i="1"/>
  <c r="AA289" i="1"/>
  <c r="L289" i="1" a="1"/>
  <c r="L289" i="1" s="1"/>
  <c r="D289" i="1"/>
  <c r="B289" i="1"/>
  <c r="A289" i="1"/>
  <c r="AF288" i="1"/>
  <c r="AE288" i="1"/>
  <c r="AD288" i="1"/>
  <c r="AC288" i="1"/>
  <c r="AB288" i="1"/>
  <c r="AA288" i="1"/>
  <c r="L288" i="1" a="1"/>
  <c r="L288" i="1" s="1"/>
  <c r="H288" i="1" s="1"/>
  <c r="D288" i="1"/>
  <c r="B288" i="1"/>
  <c r="A288" i="1"/>
  <c r="AF287" i="1"/>
  <c r="AE287" i="1"/>
  <c r="AD287" i="1"/>
  <c r="AC287" i="1"/>
  <c r="AB287" i="1"/>
  <c r="AA287" i="1"/>
  <c r="L287" i="1" a="1"/>
  <c r="L287" i="1" s="1"/>
  <c r="Z287" i="1" s="1"/>
  <c r="G287" i="1" s="1"/>
  <c r="D287" i="1"/>
  <c r="B287" i="1"/>
  <c r="A287" i="1"/>
  <c r="AF286" i="1"/>
  <c r="AE286" i="1"/>
  <c r="AD286" i="1"/>
  <c r="AC286" i="1"/>
  <c r="AB286" i="1"/>
  <c r="AA286" i="1"/>
  <c r="L286" i="1" a="1"/>
  <c r="L286" i="1" s="1"/>
  <c r="Z286" i="1" s="1"/>
  <c r="G286" i="1" s="1"/>
  <c r="D286" i="1"/>
  <c r="B286" i="1"/>
  <c r="A286" i="1"/>
  <c r="AF285" i="1"/>
  <c r="AE285" i="1"/>
  <c r="AD285" i="1"/>
  <c r="AC285" i="1"/>
  <c r="AB285" i="1"/>
  <c r="AA285" i="1"/>
  <c r="L285" i="1" a="1"/>
  <c r="L285" i="1" s="1"/>
  <c r="Z285" i="1" s="1"/>
  <c r="G285" i="1" s="1"/>
  <c r="D285" i="1"/>
  <c r="B285" i="1"/>
  <c r="A285" i="1"/>
  <c r="AF284" i="1"/>
  <c r="AE284" i="1"/>
  <c r="AD284" i="1"/>
  <c r="AC284" i="1"/>
  <c r="AB284" i="1"/>
  <c r="AA284" i="1"/>
  <c r="L284" i="1" a="1"/>
  <c r="L284" i="1" s="1"/>
  <c r="Z284" i="1" s="1"/>
  <c r="G284" i="1" s="1"/>
  <c r="D284" i="1"/>
  <c r="B284" i="1"/>
  <c r="A284" i="1"/>
  <c r="AF283" i="1"/>
  <c r="AE283" i="1"/>
  <c r="AD283" i="1"/>
  <c r="AC283" i="1"/>
  <c r="AB283" i="1"/>
  <c r="AA283" i="1"/>
  <c r="L283" i="1" a="1"/>
  <c r="L283" i="1" s="1"/>
  <c r="D283" i="1"/>
  <c r="B283" i="1"/>
  <c r="A283" i="1"/>
  <c r="AF282" i="1"/>
  <c r="AE282" i="1"/>
  <c r="AD282" i="1"/>
  <c r="AC282" i="1"/>
  <c r="AB282" i="1"/>
  <c r="AA282" i="1"/>
  <c r="L282" i="1" a="1"/>
  <c r="L282" i="1" s="1"/>
  <c r="Z282" i="1" s="1"/>
  <c r="G282" i="1" s="1"/>
  <c r="D282" i="1"/>
  <c r="B282" i="1"/>
  <c r="A282" i="1"/>
  <c r="AF281" i="1"/>
  <c r="AE281" i="1"/>
  <c r="AD281" i="1"/>
  <c r="AC281" i="1"/>
  <c r="AB281" i="1"/>
  <c r="AA281" i="1"/>
  <c r="L281" i="1" a="1"/>
  <c r="L281" i="1" s="1"/>
  <c r="H281" i="1" s="1"/>
  <c r="D281" i="1"/>
  <c r="B281" i="1"/>
  <c r="A281" i="1"/>
  <c r="AF280" i="1"/>
  <c r="AE280" i="1"/>
  <c r="AD280" i="1"/>
  <c r="AC280" i="1"/>
  <c r="AB280" i="1"/>
  <c r="AA280" i="1"/>
  <c r="L280" i="1" a="1"/>
  <c r="L280" i="1" s="1"/>
  <c r="D280" i="1"/>
  <c r="B280" i="1"/>
  <c r="A280" i="1"/>
  <c r="AF279" i="1"/>
  <c r="AE279" i="1"/>
  <c r="AD279" i="1"/>
  <c r="AC279" i="1"/>
  <c r="AB279" i="1"/>
  <c r="AA279" i="1"/>
  <c r="L279" i="1" a="1"/>
  <c r="L279" i="1" s="1"/>
  <c r="D279" i="1"/>
  <c r="B279" i="1"/>
  <c r="A279" i="1"/>
  <c r="AF278" i="1"/>
  <c r="AE278" i="1"/>
  <c r="AD278" i="1"/>
  <c r="AC278" i="1"/>
  <c r="AB278" i="1"/>
  <c r="AA278" i="1"/>
  <c r="L278" i="1" a="1"/>
  <c r="L278" i="1" s="1"/>
  <c r="Z278" i="1" s="1"/>
  <c r="G278" i="1" s="1"/>
  <c r="D278" i="1"/>
  <c r="B278" i="1"/>
  <c r="A278" i="1"/>
  <c r="AF277" i="1"/>
  <c r="AE277" i="1"/>
  <c r="AD277" i="1"/>
  <c r="AC277" i="1"/>
  <c r="AB277" i="1"/>
  <c r="AA277" i="1"/>
  <c r="L277" i="1" a="1"/>
  <c r="L277" i="1" s="1"/>
  <c r="Z277" i="1" s="1"/>
  <c r="G277" i="1" s="1"/>
  <c r="D277" i="1"/>
  <c r="B277" i="1"/>
  <c r="A277" i="1"/>
  <c r="AF276" i="1"/>
  <c r="AE276" i="1"/>
  <c r="AD276" i="1"/>
  <c r="AC276" i="1"/>
  <c r="AB276" i="1"/>
  <c r="AA276" i="1"/>
  <c r="L276" i="1" a="1"/>
  <c r="L276" i="1" s="1"/>
  <c r="H276" i="1" s="1"/>
  <c r="D276" i="1"/>
  <c r="B276" i="1"/>
  <c r="A276" i="1"/>
  <c r="AF275" i="1"/>
  <c r="AE275" i="1"/>
  <c r="AD275" i="1"/>
  <c r="AC275" i="1"/>
  <c r="AB275" i="1"/>
  <c r="AA275" i="1"/>
  <c r="Z275" i="1"/>
  <c r="H275" i="1"/>
  <c r="G275" i="1"/>
  <c r="D275" i="1"/>
  <c r="B275" i="1"/>
  <c r="A275" i="1"/>
  <c r="AF274" i="1"/>
  <c r="AE274" i="1"/>
  <c r="AD274" i="1"/>
  <c r="AC274" i="1"/>
  <c r="AB274" i="1"/>
  <c r="AA274" i="1"/>
  <c r="L274" i="1" a="1"/>
  <c r="L274" i="1" s="1"/>
  <c r="D274" i="1"/>
  <c r="B274" i="1"/>
  <c r="A274" i="1"/>
  <c r="AF273" i="1"/>
  <c r="AE273" i="1"/>
  <c r="AD273" i="1"/>
  <c r="AC273" i="1"/>
  <c r="AB273" i="1"/>
  <c r="AA273" i="1"/>
  <c r="L273" i="1" a="1"/>
  <c r="L273" i="1" s="1"/>
  <c r="Z273" i="1" s="1"/>
  <c r="G273" i="1" s="1"/>
  <c r="D273" i="1"/>
  <c r="B273" i="1"/>
  <c r="A273" i="1"/>
  <c r="AF272" i="1"/>
  <c r="AE272" i="1"/>
  <c r="AD272" i="1"/>
  <c r="AC272" i="1"/>
  <c r="AB272" i="1"/>
  <c r="AA272" i="1"/>
  <c r="L272" i="1" a="1"/>
  <c r="L272" i="1" s="1"/>
  <c r="D272" i="1"/>
  <c r="B272" i="1"/>
  <c r="A272" i="1"/>
  <c r="AF271" i="1"/>
  <c r="AE271" i="1"/>
  <c r="AD271" i="1"/>
  <c r="AC271" i="1"/>
  <c r="AB271" i="1"/>
  <c r="AA271" i="1"/>
  <c r="L271" i="1" a="1"/>
  <c r="L271" i="1" s="1"/>
  <c r="D271" i="1"/>
  <c r="B271" i="1"/>
  <c r="A271" i="1"/>
  <c r="AF270" i="1"/>
  <c r="AE270" i="1"/>
  <c r="AD270" i="1"/>
  <c r="AC270" i="1"/>
  <c r="AB270" i="1"/>
  <c r="AA270" i="1"/>
  <c r="L270" i="1" a="1"/>
  <c r="L270" i="1" s="1"/>
  <c r="Z270" i="1" s="1"/>
  <c r="G270" i="1" s="1"/>
  <c r="D270" i="1"/>
  <c r="B270" i="1"/>
  <c r="A270" i="1"/>
  <c r="AF269" i="1"/>
  <c r="AE269" i="1"/>
  <c r="AD269" i="1"/>
  <c r="AC269" i="1"/>
  <c r="AB269" i="1"/>
  <c r="AA269" i="1"/>
  <c r="L269" i="1" a="1"/>
  <c r="L269" i="1" s="1"/>
  <c r="D269" i="1"/>
  <c r="B269" i="1"/>
  <c r="A269" i="1"/>
  <c r="AF268" i="1"/>
  <c r="AE268" i="1"/>
  <c r="AD268" i="1"/>
  <c r="AC268" i="1"/>
  <c r="AB268" i="1"/>
  <c r="AA268" i="1"/>
  <c r="L268" i="1" a="1"/>
  <c r="L268" i="1" s="1"/>
  <c r="Z268" i="1" s="1"/>
  <c r="G268" i="1" s="1"/>
  <c r="D268" i="1"/>
  <c r="B268" i="1"/>
  <c r="A268" i="1"/>
  <c r="AF267" i="1"/>
  <c r="AE267" i="1"/>
  <c r="AD267" i="1"/>
  <c r="AC267" i="1"/>
  <c r="AB267" i="1"/>
  <c r="AA267" i="1"/>
  <c r="L267" i="1" a="1"/>
  <c r="L267" i="1" s="1"/>
  <c r="Z267" i="1" s="1"/>
  <c r="G267" i="1" s="1"/>
  <c r="D267" i="1"/>
  <c r="B267" i="1"/>
  <c r="A267" i="1"/>
  <c r="AF266" i="1"/>
  <c r="AE266" i="1"/>
  <c r="AD266" i="1"/>
  <c r="AC266" i="1"/>
  <c r="AB266" i="1"/>
  <c r="AA266" i="1"/>
  <c r="L266" i="1" a="1"/>
  <c r="L266" i="1" s="1"/>
  <c r="D266" i="1"/>
  <c r="B266" i="1"/>
  <c r="A266" i="1"/>
  <c r="AF265" i="1"/>
  <c r="AE265" i="1"/>
  <c r="AD265" i="1"/>
  <c r="AC265" i="1"/>
  <c r="AB265" i="1"/>
  <c r="AA265" i="1"/>
  <c r="L265" i="1" a="1"/>
  <c r="L265" i="1" s="1"/>
  <c r="D265" i="1"/>
  <c r="B265" i="1"/>
  <c r="A265" i="1"/>
  <c r="AF264" i="1"/>
  <c r="AE264" i="1"/>
  <c r="AD264" i="1"/>
  <c r="AC264" i="1"/>
  <c r="AB264" i="1"/>
  <c r="AA264" i="1"/>
  <c r="L264" i="1" a="1"/>
  <c r="L264" i="1" s="1"/>
  <c r="D264" i="1"/>
  <c r="B264" i="1"/>
  <c r="A264" i="1"/>
  <c r="AF263" i="1"/>
  <c r="AE263" i="1"/>
  <c r="AD263" i="1"/>
  <c r="AC263" i="1"/>
  <c r="AB263" i="1"/>
  <c r="AA263" i="1"/>
  <c r="L263" i="1" a="1"/>
  <c r="L263" i="1" s="1"/>
  <c r="Z263" i="1" s="1"/>
  <c r="G263" i="1"/>
  <c r="D263" i="1"/>
  <c r="B263" i="1"/>
  <c r="A263" i="1"/>
  <c r="AF262" i="1"/>
  <c r="AE262" i="1"/>
  <c r="AD262" i="1"/>
  <c r="AC262" i="1"/>
  <c r="AB262" i="1"/>
  <c r="AA262" i="1"/>
  <c r="L262" i="1" a="1"/>
  <c r="L262" i="1" s="1"/>
  <c r="Z262" i="1" s="1"/>
  <c r="G262" i="1" s="1"/>
  <c r="D262" i="1"/>
  <c r="B262" i="1"/>
  <c r="A262" i="1"/>
  <c r="AF261" i="1"/>
  <c r="AE261" i="1"/>
  <c r="AD261" i="1"/>
  <c r="AC261" i="1"/>
  <c r="AB261" i="1"/>
  <c r="AA261" i="1"/>
  <c r="L261" i="1" a="1"/>
  <c r="L261" i="1" s="1"/>
  <c r="Z261" i="1" s="1"/>
  <c r="G261" i="1" s="1"/>
  <c r="D261" i="1"/>
  <c r="B261" i="1"/>
  <c r="A261" i="1"/>
  <c r="AF260" i="1"/>
  <c r="AE260" i="1"/>
  <c r="AD260" i="1"/>
  <c r="AC260" i="1"/>
  <c r="AB260" i="1"/>
  <c r="AA260" i="1"/>
  <c r="Z260" i="1"/>
  <c r="H260" i="1"/>
  <c r="G260" i="1"/>
  <c r="D260" i="1"/>
  <c r="B260" i="1"/>
  <c r="A260" i="1"/>
  <c r="AF259" i="1"/>
  <c r="AE259" i="1"/>
  <c r="AD259" i="1"/>
  <c r="AC259" i="1"/>
  <c r="AB259" i="1"/>
  <c r="AA259" i="1"/>
  <c r="L259" i="1" a="1"/>
  <c r="L259" i="1" s="1"/>
  <c r="D259" i="1"/>
  <c r="B259" i="1"/>
  <c r="A259" i="1"/>
  <c r="AF258" i="1"/>
  <c r="AE258" i="1"/>
  <c r="AD258" i="1"/>
  <c r="AC258" i="1"/>
  <c r="AB258" i="1"/>
  <c r="AA258" i="1"/>
  <c r="L258" i="1" a="1"/>
  <c r="L258" i="1" s="1"/>
  <c r="D258" i="1"/>
  <c r="B258" i="1"/>
  <c r="A258" i="1"/>
  <c r="AF257" i="1"/>
  <c r="AE257" i="1"/>
  <c r="AD257" i="1"/>
  <c r="AC257" i="1"/>
  <c r="AB257" i="1"/>
  <c r="AA257" i="1"/>
  <c r="L257" i="1" a="1"/>
  <c r="L257" i="1" s="1"/>
  <c r="D257" i="1"/>
  <c r="B257" i="1"/>
  <c r="A257" i="1"/>
  <c r="AF256" i="1"/>
  <c r="AE256" i="1"/>
  <c r="AD256" i="1"/>
  <c r="AC256" i="1"/>
  <c r="AB256" i="1"/>
  <c r="AA256" i="1"/>
  <c r="L256" i="1" a="1"/>
  <c r="L256" i="1" s="1"/>
  <c r="D256" i="1"/>
  <c r="B256" i="1"/>
  <c r="A256" i="1"/>
  <c r="AF255" i="1"/>
  <c r="AE255" i="1"/>
  <c r="AD255" i="1"/>
  <c r="AC255" i="1"/>
  <c r="AB255" i="1"/>
  <c r="AA255" i="1"/>
  <c r="L255" i="1" a="1"/>
  <c r="L255" i="1" s="1"/>
  <c r="Z255" i="1" s="1"/>
  <c r="G255" i="1" s="1"/>
  <c r="D255" i="1"/>
  <c r="B255" i="1"/>
  <c r="A255" i="1"/>
  <c r="AF254" i="1"/>
  <c r="AE254" i="1"/>
  <c r="AD254" i="1"/>
  <c r="AC254" i="1"/>
  <c r="AB254" i="1"/>
  <c r="AA254" i="1"/>
  <c r="L254" i="1" a="1"/>
  <c r="L254" i="1" s="1"/>
  <c r="Z254" i="1" s="1"/>
  <c r="G254" i="1" s="1"/>
  <c r="D254" i="1"/>
  <c r="B254" i="1"/>
  <c r="A254" i="1"/>
  <c r="AF253" i="1"/>
  <c r="AE253" i="1"/>
  <c r="AD253" i="1"/>
  <c r="AC253" i="1"/>
  <c r="AB253" i="1"/>
  <c r="AA253" i="1"/>
  <c r="L253" i="1" a="1"/>
  <c r="L253" i="1" s="1"/>
  <c r="D253" i="1"/>
  <c r="B253" i="1"/>
  <c r="A253" i="1"/>
  <c r="AF252" i="1"/>
  <c r="AE252" i="1"/>
  <c r="AD252" i="1"/>
  <c r="AC252" i="1"/>
  <c r="AB252" i="1"/>
  <c r="AA252" i="1"/>
  <c r="L252" i="1" a="1"/>
  <c r="L252" i="1" s="1"/>
  <c r="Z252" i="1" s="1"/>
  <c r="G252" i="1" s="1"/>
  <c r="D252" i="1"/>
  <c r="B252" i="1"/>
  <c r="A252" i="1"/>
  <c r="AF251" i="1"/>
  <c r="AE251" i="1"/>
  <c r="AD251" i="1"/>
  <c r="AC251" i="1"/>
  <c r="AB251" i="1"/>
  <c r="AA251" i="1"/>
  <c r="L251" i="1" a="1"/>
  <c r="L251" i="1" s="1"/>
  <c r="D251" i="1"/>
  <c r="B251" i="1"/>
  <c r="A251" i="1"/>
  <c r="AF250" i="1"/>
  <c r="AE250" i="1"/>
  <c r="AD250" i="1"/>
  <c r="AC250" i="1"/>
  <c r="AB250" i="1"/>
  <c r="AA250" i="1"/>
  <c r="L250" i="1" a="1"/>
  <c r="L250" i="1" s="1"/>
  <c r="H250" i="1" s="1"/>
  <c r="D250" i="1"/>
  <c r="B250" i="1"/>
  <c r="A250" i="1"/>
  <c r="AF249" i="1"/>
  <c r="AE249" i="1"/>
  <c r="AD249" i="1"/>
  <c r="AC249" i="1"/>
  <c r="AB249" i="1"/>
  <c r="AA249" i="1"/>
  <c r="L249" i="1" a="1"/>
  <c r="L249" i="1" s="1"/>
  <c r="Z249" i="1" s="1"/>
  <c r="G249" i="1" s="1"/>
  <c r="D249" i="1"/>
  <c r="B249" i="1"/>
  <c r="A249" i="1"/>
  <c r="AF248" i="1"/>
  <c r="AE248" i="1"/>
  <c r="AD248" i="1"/>
  <c r="AC248" i="1"/>
  <c r="AB248" i="1"/>
  <c r="AA248" i="1"/>
  <c r="L248" i="1" a="1"/>
  <c r="L248" i="1" s="1"/>
  <c r="Z248" i="1" s="1"/>
  <c r="G248" i="1" s="1"/>
  <c r="D248" i="1"/>
  <c r="B248" i="1"/>
  <c r="A248" i="1"/>
  <c r="AF247" i="1"/>
  <c r="AE247" i="1"/>
  <c r="AD247" i="1"/>
  <c r="AC247" i="1"/>
  <c r="AB247" i="1"/>
  <c r="AA247" i="1"/>
  <c r="L247" i="1" a="1"/>
  <c r="L247" i="1" s="1"/>
  <c r="Z247" i="1" s="1"/>
  <c r="G247" i="1" s="1"/>
  <c r="D247" i="1"/>
  <c r="B247" i="1"/>
  <c r="A247" i="1"/>
  <c r="AF246" i="1"/>
  <c r="AE246" i="1"/>
  <c r="AD246" i="1"/>
  <c r="AC246" i="1"/>
  <c r="AB246" i="1"/>
  <c r="AA246" i="1"/>
  <c r="L246" i="1" a="1"/>
  <c r="L246" i="1" s="1"/>
  <c r="Z246" i="1" s="1"/>
  <c r="G246" i="1" s="1"/>
  <c r="D246" i="1"/>
  <c r="B246" i="1"/>
  <c r="A246" i="1"/>
  <c r="AF245" i="1"/>
  <c r="AE245" i="1"/>
  <c r="AD245" i="1"/>
  <c r="AC245" i="1"/>
  <c r="AB245" i="1"/>
  <c r="AA245" i="1"/>
  <c r="Z245" i="1"/>
  <c r="H245" i="1"/>
  <c r="G245" i="1"/>
  <c r="D245" i="1"/>
  <c r="B245" i="1"/>
  <c r="A245" i="1"/>
  <c r="AF244" i="1"/>
  <c r="AE244" i="1"/>
  <c r="AD244" i="1"/>
  <c r="AC244" i="1"/>
  <c r="AB244" i="1"/>
  <c r="AA244" i="1"/>
  <c r="L244" i="1" a="1"/>
  <c r="L244" i="1" s="1"/>
  <c r="D244" i="1"/>
  <c r="B244" i="1"/>
  <c r="A244" i="1"/>
  <c r="AF243" i="1"/>
  <c r="AE243" i="1"/>
  <c r="AD243" i="1"/>
  <c r="AC243" i="1"/>
  <c r="AB243" i="1"/>
  <c r="AA243" i="1"/>
  <c r="L243" i="1" a="1"/>
  <c r="L243" i="1" s="1"/>
  <c r="H243" i="1" s="1"/>
  <c r="D243" i="1"/>
  <c r="B243" i="1"/>
  <c r="A243" i="1"/>
  <c r="AF242" i="1"/>
  <c r="AE242" i="1"/>
  <c r="AD242" i="1"/>
  <c r="AC242" i="1"/>
  <c r="AB242" i="1"/>
  <c r="AA242" i="1"/>
  <c r="L242" i="1" a="1"/>
  <c r="L242" i="1" s="1"/>
  <c r="Z242" i="1" s="1"/>
  <c r="G242" i="1" s="1"/>
  <c r="D242" i="1"/>
  <c r="B242" i="1"/>
  <c r="A242" i="1"/>
  <c r="AF241" i="1"/>
  <c r="AE241" i="1"/>
  <c r="AD241" i="1"/>
  <c r="AC241" i="1"/>
  <c r="AB241" i="1"/>
  <c r="AA241" i="1"/>
  <c r="L241" i="1" a="1"/>
  <c r="L241" i="1" s="1"/>
  <c r="D241" i="1"/>
  <c r="B241" i="1"/>
  <c r="A241" i="1"/>
  <c r="AF240" i="1"/>
  <c r="AE240" i="1"/>
  <c r="AD240" i="1"/>
  <c r="AC240" i="1"/>
  <c r="AB240" i="1"/>
  <c r="AA240" i="1"/>
  <c r="L240" i="1" a="1"/>
  <c r="L240" i="1" s="1"/>
  <c r="Z240" i="1" s="1"/>
  <c r="G240" i="1" s="1"/>
  <c r="D240" i="1"/>
  <c r="B240" i="1"/>
  <c r="A240" i="1"/>
  <c r="AF239" i="1"/>
  <c r="AE239" i="1"/>
  <c r="AD239" i="1"/>
  <c r="AC239" i="1"/>
  <c r="AB239" i="1"/>
  <c r="AA239" i="1"/>
  <c r="L239" i="1" a="1"/>
  <c r="L239" i="1" s="1"/>
  <c r="Z239" i="1" s="1"/>
  <c r="G239" i="1" s="1"/>
  <c r="D239" i="1"/>
  <c r="B239" i="1"/>
  <c r="A239" i="1"/>
  <c r="AF238" i="1"/>
  <c r="AE238" i="1"/>
  <c r="AD238" i="1"/>
  <c r="AC238" i="1"/>
  <c r="AB238" i="1"/>
  <c r="AA238" i="1"/>
  <c r="L238" i="1" a="1"/>
  <c r="L238" i="1" s="1"/>
  <c r="D238" i="1"/>
  <c r="B238" i="1"/>
  <c r="A238" i="1"/>
  <c r="AF237" i="1"/>
  <c r="AE237" i="1"/>
  <c r="AD237" i="1"/>
  <c r="AC237" i="1"/>
  <c r="AB237" i="1"/>
  <c r="AA237" i="1"/>
  <c r="L237" i="1" a="1"/>
  <c r="L237" i="1" s="1"/>
  <c r="Z237" i="1" s="1"/>
  <c r="G237" i="1" s="1"/>
  <c r="D237" i="1"/>
  <c r="B237" i="1"/>
  <c r="A237" i="1"/>
  <c r="AF236" i="1"/>
  <c r="AE236" i="1"/>
  <c r="AD236" i="1"/>
  <c r="AC236" i="1"/>
  <c r="AB236" i="1"/>
  <c r="AA236" i="1"/>
  <c r="L236" i="1" a="1"/>
  <c r="L236" i="1" s="1"/>
  <c r="H236" i="1" s="1"/>
  <c r="D236" i="1"/>
  <c r="B236" i="1"/>
  <c r="A236" i="1"/>
  <c r="AF235" i="1"/>
  <c r="AE235" i="1"/>
  <c r="AD235" i="1"/>
  <c r="AC235" i="1"/>
  <c r="AB235" i="1"/>
  <c r="AA235" i="1"/>
  <c r="L235" i="1" a="1"/>
  <c r="L235" i="1" s="1"/>
  <c r="D235" i="1"/>
  <c r="B235" i="1"/>
  <c r="A235" i="1"/>
  <c r="AF234" i="1"/>
  <c r="AE234" i="1"/>
  <c r="AD234" i="1"/>
  <c r="AC234" i="1"/>
  <c r="AB234" i="1"/>
  <c r="AA234" i="1"/>
  <c r="L234" i="1" a="1"/>
  <c r="L234" i="1" s="1"/>
  <c r="Z234" i="1" s="1"/>
  <c r="G234" i="1" s="1"/>
  <c r="D234" i="1"/>
  <c r="B234" i="1"/>
  <c r="A234" i="1"/>
  <c r="AF233" i="1"/>
  <c r="AE233" i="1"/>
  <c r="AD233" i="1"/>
  <c r="AC233" i="1"/>
  <c r="AB233" i="1"/>
  <c r="AA233" i="1"/>
  <c r="L233" i="1" a="1"/>
  <c r="L233" i="1" s="1"/>
  <c r="Z233" i="1" s="1"/>
  <c r="G233" i="1" s="1"/>
  <c r="D233" i="1"/>
  <c r="B233" i="1"/>
  <c r="A233" i="1"/>
  <c r="AF232" i="1"/>
  <c r="AE232" i="1"/>
  <c r="AD232" i="1"/>
  <c r="AC232" i="1"/>
  <c r="AB232" i="1"/>
  <c r="AA232" i="1"/>
  <c r="L232" i="1" a="1"/>
  <c r="L232" i="1" s="1"/>
  <c r="D232" i="1"/>
  <c r="B232" i="1"/>
  <c r="A232" i="1"/>
  <c r="AF231" i="1"/>
  <c r="AE231" i="1"/>
  <c r="AD231" i="1"/>
  <c r="AC231" i="1"/>
  <c r="AB231" i="1"/>
  <c r="AA231" i="1"/>
  <c r="L231" i="1" a="1"/>
  <c r="L231" i="1" s="1"/>
  <c r="H231" i="1" s="1"/>
  <c r="D231" i="1"/>
  <c r="B231" i="1"/>
  <c r="A231" i="1"/>
  <c r="AF230" i="1"/>
  <c r="AE230" i="1"/>
  <c r="AD230" i="1"/>
  <c r="AC230" i="1"/>
  <c r="AB230" i="1"/>
  <c r="AA230" i="1"/>
  <c r="Z230" i="1"/>
  <c r="H230" i="1"/>
  <c r="G230" i="1"/>
  <c r="D230" i="1"/>
  <c r="B230" i="1"/>
  <c r="A230" i="1"/>
  <c r="AF229" i="1"/>
  <c r="AE229" i="1"/>
  <c r="AD229" i="1"/>
  <c r="AC229" i="1"/>
  <c r="AB229" i="1"/>
  <c r="AA229" i="1"/>
  <c r="L229" i="1" a="1"/>
  <c r="L229" i="1" s="1"/>
  <c r="H229" i="1" s="1"/>
  <c r="D229" i="1"/>
  <c r="B229" i="1"/>
  <c r="A229" i="1"/>
  <c r="AF228" i="1"/>
  <c r="AE228" i="1"/>
  <c r="AD228" i="1"/>
  <c r="AC228" i="1"/>
  <c r="AB228" i="1"/>
  <c r="AA228" i="1"/>
  <c r="L228" i="1" a="1"/>
  <c r="L228" i="1" s="1"/>
  <c r="D228" i="1"/>
  <c r="B228" i="1"/>
  <c r="A228" i="1"/>
  <c r="AF227" i="1"/>
  <c r="AE227" i="1"/>
  <c r="AD227" i="1"/>
  <c r="AC227" i="1"/>
  <c r="AB227" i="1"/>
  <c r="AA227" i="1"/>
  <c r="L227" i="1" a="1"/>
  <c r="L227" i="1" s="1"/>
  <c r="D227" i="1"/>
  <c r="B227" i="1"/>
  <c r="A227" i="1"/>
  <c r="AF226" i="1"/>
  <c r="AE226" i="1"/>
  <c r="AD226" i="1"/>
  <c r="AC226" i="1"/>
  <c r="AB226" i="1"/>
  <c r="AA226" i="1"/>
  <c r="L226" i="1" a="1"/>
  <c r="L226" i="1" s="1"/>
  <c r="Z226" i="1" s="1"/>
  <c r="G226" i="1" s="1"/>
  <c r="D226" i="1"/>
  <c r="B226" i="1"/>
  <c r="A226" i="1"/>
  <c r="AF225" i="1"/>
  <c r="AE225" i="1"/>
  <c r="AD225" i="1"/>
  <c r="AC225" i="1"/>
  <c r="AB225" i="1"/>
  <c r="AA225" i="1"/>
  <c r="L225" i="1" a="1"/>
  <c r="L225" i="1" s="1"/>
  <c r="Z225" i="1" s="1"/>
  <c r="G225" i="1" s="1"/>
  <c r="D225" i="1"/>
  <c r="B225" i="1"/>
  <c r="A225" i="1"/>
  <c r="AF224" i="1"/>
  <c r="AE224" i="1"/>
  <c r="AD224" i="1"/>
  <c r="AC224" i="1"/>
  <c r="AB224" i="1"/>
  <c r="AA224" i="1"/>
  <c r="L224" i="1" a="1"/>
  <c r="L224" i="1" s="1"/>
  <c r="H224" i="1" s="1"/>
  <c r="D224" i="1"/>
  <c r="B224" i="1"/>
  <c r="A224" i="1"/>
  <c r="AF223" i="1"/>
  <c r="AE223" i="1"/>
  <c r="AD223" i="1"/>
  <c r="AC223" i="1"/>
  <c r="AB223" i="1"/>
  <c r="AA223" i="1"/>
  <c r="L223" i="1" a="1"/>
  <c r="L223" i="1" s="1"/>
  <c r="H223" i="1" s="1"/>
  <c r="D223" i="1"/>
  <c r="B223" i="1"/>
  <c r="A223" i="1"/>
  <c r="AF222" i="1"/>
  <c r="AE222" i="1"/>
  <c r="AD222" i="1"/>
  <c r="AC222" i="1"/>
  <c r="AB222" i="1"/>
  <c r="AA222" i="1"/>
  <c r="L222" i="1" a="1"/>
  <c r="L222" i="1" s="1"/>
  <c r="D222" i="1"/>
  <c r="B222" i="1"/>
  <c r="A222" i="1"/>
  <c r="AF221" i="1"/>
  <c r="AE221" i="1"/>
  <c r="AD221" i="1"/>
  <c r="AC221" i="1"/>
  <c r="AB221" i="1"/>
  <c r="AA221" i="1"/>
  <c r="L221" i="1" a="1"/>
  <c r="L221" i="1" s="1"/>
  <c r="H221" i="1" s="1"/>
  <c r="D221" i="1"/>
  <c r="B221" i="1"/>
  <c r="A221" i="1"/>
  <c r="AF220" i="1"/>
  <c r="AE220" i="1"/>
  <c r="AD220" i="1"/>
  <c r="AC220" i="1"/>
  <c r="AB220" i="1"/>
  <c r="AA220" i="1"/>
  <c r="L220" i="1" a="1"/>
  <c r="L220" i="1" s="1"/>
  <c r="Z220" i="1" s="1"/>
  <c r="G220" i="1" s="1"/>
  <c r="D220" i="1"/>
  <c r="B220" i="1"/>
  <c r="A220" i="1"/>
  <c r="AF219" i="1"/>
  <c r="AE219" i="1"/>
  <c r="AD219" i="1"/>
  <c r="AC219" i="1"/>
  <c r="AB219" i="1"/>
  <c r="AA219" i="1"/>
  <c r="L219" i="1" a="1"/>
  <c r="L219" i="1" s="1"/>
  <c r="Z219" i="1" s="1"/>
  <c r="G219" i="1" s="1"/>
  <c r="D219" i="1"/>
  <c r="B219" i="1"/>
  <c r="A219" i="1"/>
  <c r="AF218" i="1"/>
  <c r="AE218" i="1"/>
  <c r="AD218" i="1"/>
  <c r="AC218" i="1"/>
  <c r="AB218" i="1"/>
  <c r="AA218" i="1"/>
  <c r="L218" i="1" a="1"/>
  <c r="L218" i="1" s="1"/>
  <c r="Z218" i="1" s="1"/>
  <c r="G218" i="1" s="1"/>
  <c r="D218" i="1"/>
  <c r="B218" i="1"/>
  <c r="A218" i="1"/>
  <c r="AF217" i="1"/>
  <c r="AE217" i="1"/>
  <c r="AD217" i="1"/>
  <c r="AC217" i="1"/>
  <c r="AB217" i="1"/>
  <c r="AA217" i="1"/>
  <c r="L217" i="1" a="1"/>
  <c r="L217" i="1" s="1"/>
  <c r="Z217" i="1" s="1"/>
  <c r="G217" i="1" s="1"/>
  <c r="D217" i="1"/>
  <c r="B217" i="1"/>
  <c r="A217" i="1"/>
  <c r="AF216" i="1"/>
  <c r="AE216" i="1"/>
  <c r="AD216" i="1"/>
  <c r="AC216" i="1"/>
  <c r="AB216" i="1"/>
  <c r="AA216" i="1"/>
  <c r="L216" i="1" a="1"/>
  <c r="L216" i="1" s="1"/>
  <c r="Z216" i="1" s="1"/>
  <c r="G216" i="1" s="1"/>
  <c r="D216" i="1"/>
  <c r="B216" i="1"/>
  <c r="A216" i="1"/>
  <c r="AF215" i="1"/>
  <c r="AE215" i="1"/>
  <c r="AD215" i="1"/>
  <c r="AC215" i="1"/>
  <c r="AB215" i="1"/>
  <c r="AA215" i="1"/>
  <c r="Z215" i="1"/>
  <c r="H215" i="1"/>
  <c r="G215" i="1"/>
  <c r="D215" i="1"/>
  <c r="B215" i="1"/>
  <c r="A215" i="1"/>
  <c r="AF214" i="1"/>
  <c r="AE214" i="1"/>
  <c r="AD214" i="1"/>
  <c r="AC214" i="1"/>
  <c r="AB214" i="1"/>
  <c r="AA214" i="1"/>
  <c r="L214" i="1" a="1"/>
  <c r="L214" i="1" s="1"/>
  <c r="Z214" i="1" s="1"/>
  <c r="G214" i="1" s="1"/>
  <c r="D214" i="1"/>
  <c r="B214" i="1"/>
  <c r="A214" i="1"/>
  <c r="AF213" i="1"/>
  <c r="AE213" i="1"/>
  <c r="AD213" i="1"/>
  <c r="AC213" i="1"/>
  <c r="AB213" i="1"/>
  <c r="AA213" i="1"/>
  <c r="L213" i="1" a="1"/>
  <c r="L213" i="1" s="1"/>
  <c r="Z213" i="1" s="1"/>
  <c r="G213" i="1" s="1"/>
  <c r="D213" i="1"/>
  <c r="B213" i="1"/>
  <c r="A213" i="1"/>
  <c r="AF212" i="1"/>
  <c r="AE212" i="1"/>
  <c r="AD212" i="1"/>
  <c r="AC212" i="1"/>
  <c r="AB212" i="1"/>
  <c r="AA212" i="1"/>
  <c r="L212" i="1" a="1"/>
  <c r="L212" i="1" s="1"/>
  <c r="H212" i="1" s="1"/>
  <c r="D212" i="1"/>
  <c r="B212" i="1"/>
  <c r="A212" i="1"/>
  <c r="AF211" i="1"/>
  <c r="AE211" i="1"/>
  <c r="AD211" i="1"/>
  <c r="AC211" i="1"/>
  <c r="AB211" i="1"/>
  <c r="AA211" i="1"/>
  <c r="L211" i="1" a="1"/>
  <c r="L211" i="1" s="1"/>
  <c r="Z211" i="1" s="1"/>
  <c r="G211" i="1" s="1"/>
  <c r="D211" i="1"/>
  <c r="B211" i="1"/>
  <c r="A211" i="1"/>
  <c r="AF210" i="1"/>
  <c r="AE210" i="1"/>
  <c r="AD210" i="1"/>
  <c r="AC210" i="1"/>
  <c r="AB210" i="1"/>
  <c r="AA210" i="1"/>
  <c r="L210" i="1" a="1"/>
  <c r="L210" i="1" s="1"/>
  <c r="D210" i="1"/>
  <c r="B210" i="1"/>
  <c r="A210" i="1"/>
  <c r="AF209" i="1"/>
  <c r="AE209" i="1"/>
  <c r="AD209" i="1"/>
  <c r="AC209" i="1"/>
  <c r="AB209" i="1"/>
  <c r="AA209" i="1"/>
  <c r="L209" i="1" a="1"/>
  <c r="L209" i="1" s="1"/>
  <c r="H209" i="1" s="1"/>
  <c r="D209" i="1"/>
  <c r="B209" i="1"/>
  <c r="A209" i="1"/>
  <c r="AF208" i="1"/>
  <c r="AE208" i="1"/>
  <c r="AD208" i="1"/>
  <c r="AC208" i="1"/>
  <c r="AB208" i="1"/>
  <c r="AA208" i="1"/>
  <c r="L208" i="1" a="1"/>
  <c r="L208" i="1" s="1"/>
  <c r="Z208" i="1" s="1"/>
  <c r="G208" i="1" s="1"/>
  <c r="D208" i="1"/>
  <c r="B208" i="1"/>
  <c r="A208" i="1"/>
  <c r="AF207" i="1"/>
  <c r="AE207" i="1"/>
  <c r="AD207" i="1"/>
  <c r="AC207" i="1"/>
  <c r="AB207" i="1"/>
  <c r="AA207" i="1"/>
  <c r="L207" i="1" a="1"/>
  <c r="L207" i="1" s="1"/>
  <c r="Z207" i="1" s="1"/>
  <c r="G207" i="1" s="1"/>
  <c r="D207" i="1"/>
  <c r="B207" i="1"/>
  <c r="A207" i="1"/>
  <c r="AF206" i="1"/>
  <c r="AE206" i="1"/>
  <c r="AD206" i="1"/>
  <c r="AC206" i="1"/>
  <c r="AB206" i="1"/>
  <c r="AA206" i="1"/>
  <c r="L206" i="1" a="1"/>
  <c r="L206" i="1" s="1"/>
  <c r="Z206" i="1" s="1"/>
  <c r="G206" i="1" s="1"/>
  <c r="D206" i="1"/>
  <c r="B206" i="1"/>
  <c r="A206" i="1"/>
  <c r="AF205" i="1"/>
  <c r="AE205" i="1"/>
  <c r="AD205" i="1"/>
  <c r="AC205" i="1"/>
  <c r="AB205" i="1"/>
  <c r="AA205" i="1"/>
  <c r="L205" i="1" a="1"/>
  <c r="L205" i="1" s="1"/>
  <c r="Z205" i="1" s="1"/>
  <c r="G205" i="1" s="1"/>
  <c r="D205" i="1"/>
  <c r="B205" i="1"/>
  <c r="A205" i="1"/>
  <c r="AF204" i="1"/>
  <c r="AE204" i="1"/>
  <c r="AD204" i="1"/>
  <c r="AC204" i="1"/>
  <c r="AB204" i="1"/>
  <c r="AA204" i="1"/>
  <c r="L204" i="1" a="1"/>
  <c r="L204" i="1" s="1"/>
  <c r="H204" i="1" s="1"/>
  <c r="D204" i="1"/>
  <c r="B204" i="1"/>
  <c r="A204" i="1"/>
  <c r="AF203" i="1"/>
  <c r="AE203" i="1"/>
  <c r="AD203" i="1"/>
  <c r="AC203" i="1"/>
  <c r="AB203" i="1"/>
  <c r="AA203" i="1"/>
  <c r="L203" i="1" a="1"/>
  <c r="L203" i="1" s="1"/>
  <c r="D203" i="1"/>
  <c r="B203" i="1"/>
  <c r="A203" i="1"/>
  <c r="AF202" i="1"/>
  <c r="AE202" i="1"/>
  <c r="AD202" i="1"/>
  <c r="AC202" i="1"/>
  <c r="AB202" i="1"/>
  <c r="AA202" i="1"/>
  <c r="L202" i="1" a="1"/>
  <c r="L202" i="1" s="1"/>
  <c r="H202" i="1" s="1"/>
  <c r="D202" i="1"/>
  <c r="B202" i="1"/>
  <c r="A202" i="1"/>
  <c r="AF201" i="1"/>
  <c r="AE201" i="1"/>
  <c r="AD201" i="1"/>
  <c r="AC201" i="1"/>
  <c r="AB201" i="1"/>
  <c r="AA201" i="1"/>
  <c r="L201" i="1" a="1"/>
  <c r="L201" i="1" s="1"/>
  <c r="D201" i="1"/>
  <c r="B201" i="1"/>
  <c r="A201" i="1"/>
  <c r="AF200" i="1"/>
  <c r="AE200" i="1"/>
  <c r="AD200" i="1"/>
  <c r="AC200" i="1"/>
  <c r="AB200" i="1"/>
  <c r="AA200" i="1"/>
  <c r="Z200" i="1"/>
  <c r="H200" i="1"/>
  <c r="G200" i="1"/>
  <c r="D200" i="1"/>
  <c r="B200" i="1"/>
  <c r="A200" i="1"/>
  <c r="AF199" i="1"/>
  <c r="AE199" i="1"/>
  <c r="AD199" i="1"/>
  <c r="AC199" i="1"/>
  <c r="AB199" i="1"/>
  <c r="AA199" i="1"/>
  <c r="L199" i="1" a="1"/>
  <c r="L199" i="1" s="1"/>
  <c r="Z199" i="1" s="1"/>
  <c r="G199" i="1" s="1"/>
  <c r="D199" i="1"/>
  <c r="B199" i="1"/>
  <c r="A199" i="1"/>
  <c r="AF198" i="1"/>
  <c r="AE198" i="1"/>
  <c r="AD198" i="1"/>
  <c r="AC198" i="1"/>
  <c r="AB198" i="1"/>
  <c r="AA198" i="1"/>
  <c r="L198" i="1" a="1"/>
  <c r="L198" i="1" s="1"/>
  <c r="Z198" i="1" s="1"/>
  <c r="G198" i="1" s="1"/>
  <c r="D198" i="1"/>
  <c r="B198" i="1"/>
  <c r="A198" i="1"/>
  <c r="AF197" i="1"/>
  <c r="AE197" i="1"/>
  <c r="AD197" i="1"/>
  <c r="AC197" i="1"/>
  <c r="AB197" i="1"/>
  <c r="AA197" i="1"/>
  <c r="L197" i="1" a="1"/>
  <c r="L197" i="1" s="1"/>
  <c r="H197" i="1" s="1"/>
  <c r="D197" i="1"/>
  <c r="B197" i="1"/>
  <c r="A197" i="1"/>
  <c r="AF196" i="1"/>
  <c r="AE196" i="1"/>
  <c r="AD196" i="1"/>
  <c r="AC196" i="1"/>
  <c r="AB196" i="1"/>
  <c r="AA196" i="1"/>
  <c r="L196" i="1" a="1"/>
  <c r="L196" i="1" s="1"/>
  <c r="D196" i="1"/>
  <c r="B196" i="1"/>
  <c r="A196" i="1"/>
  <c r="AF195" i="1"/>
  <c r="AE195" i="1"/>
  <c r="AD195" i="1"/>
  <c r="AC195" i="1"/>
  <c r="AB195" i="1"/>
  <c r="AA195" i="1"/>
  <c r="L195" i="1" a="1"/>
  <c r="L195" i="1" s="1"/>
  <c r="H195" i="1" s="1"/>
  <c r="D195" i="1"/>
  <c r="B195" i="1"/>
  <c r="A195" i="1"/>
  <c r="AF194" i="1"/>
  <c r="AE194" i="1"/>
  <c r="AD194" i="1"/>
  <c r="AC194" i="1"/>
  <c r="AB194" i="1"/>
  <c r="AA194" i="1"/>
  <c r="L194" i="1" a="1"/>
  <c r="L194" i="1" s="1"/>
  <c r="D194" i="1"/>
  <c r="B194" i="1"/>
  <c r="A194" i="1"/>
  <c r="AF193" i="1"/>
  <c r="AE193" i="1"/>
  <c r="AD193" i="1"/>
  <c r="AC193" i="1"/>
  <c r="AB193" i="1"/>
  <c r="AA193" i="1"/>
  <c r="L193" i="1" a="1"/>
  <c r="L193" i="1" s="1"/>
  <c r="D193" i="1"/>
  <c r="B193" i="1"/>
  <c r="A193" i="1"/>
  <c r="AF192" i="1"/>
  <c r="AE192" i="1"/>
  <c r="AD192" i="1"/>
  <c r="AC192" i="1"/>
  <c r="AB192" i="1"/>
  <c r="AA192" i="1"/>
  <c r="L192" i="1" a="1"/>
  <c r="L192" i="1" s="1"/>
  <c r="Z192" i="1" s="1"/>
  <c r="G192" i="1" s="1"/>
  <c r="D192" i="1"/>
  <c r="B192" i="1"/>
  <c r="A192" i="1"/>
  <c r="AF191" i="1"/>
  <c r="AE191" i="1"/>
  <c r="AD191" i="1"/>
  <c r="AC191" i="1"/>
  <c r="AB191" i="1"/>
  <c r="AA191" i="1"/>
  <c r="L191" i="1" a="1"/>
  <c r="L191" i="1" s="1"/>
  <c r="D191" i="1"/>
  <c r="B191" i="1"/>
  <c r="A191" i="1"/>
  <c r="AF190" i="1"/>
  <c r="AE190" i="1"/>
  <c r="AD190" i="1"/>
  <c r="AC190" i="1"/>
  <c r="AB190" i="1"/>
  <c r="AA190" i="1"/>
  <c r="L190" i="1" a="1"/>
  <c r="L190" i="1" s="1"/>
  <c r="Z190" i="1" s="1"/>
  <c r="G190" i="1" s="1"/>
  <c r="D190" i="1"/>
  <c r="B190" i="1"/>
  <c r="A190" i="1"/>
  <c r="AF189" i="1"/>
  <c r="AE189" i="1"/>
  <c r="AD189" i="1"/>
  <c r="AC189" i="1"/>
  <c r="AB189" i="1"/>
  <c r="AA189" i="1"/>
  <c r="L189" i="1" a="1"/>
  <c r="L189" i="1" s="1"/>
  <c r="H189" i="1" s="1"/>
  <c r="D189" i="1"/>
  <c r="B189" i="1"/>
  <c r="A189" i="1"/>
  <c r="AF188" i="1"/>
  <c r="AE188" i="1"/>
  <c r="AD188" i="1"/>
  <c r="AC188" i="1"/>
  <c r="AB188" i="1"/>
  <c r="AA188" i="1"/>
  <c r="L188" i="1" a="1"/>
  <c r="L188" i="1" s="1"/>
  <c r="H188" i="1" s="1"/>
  <c r="D188" i="1"/>
  <c r="B188" i="1"/>
  <c r="A188" i="1"/>
  <c r="AF187" i="1"/>
  <c r="AE187" i="1"/>
  <c r="AD187" i="1"/>
  <c r="AC187" i="1"/>
  <c r="AB187" i="1"/>
  <c r="AA187" i="1"/>
  <c r="L187" i="1" a="1"/>
  <c r="L187" i="1" s="1"/>
  <c r="D187" i="1"/>
  <c r="B187" i="1"/>
  <c r="A187" i="1"/>
  <c r="AF186" i="1"/>
  <c r="AE186" i="1"/>
  <c r="AD186" i="1"/>
  <c r="AC186" i="1"/>
  <c r="AB186" i="1"/>
  <c r="AA186" i="1"/>
  <c r="L186" i="1" a="1"/>
  <c r="L186" i="1" s="1"/>
  <c r="D186" i="1"/>
  <c r="B186" i="1"/>
  <c r="A186" i="1"/>
  <c r="AF185" i="1"/>
  <c r="AE185" i="1"/>
  <c r="AD185" i="1"/>
  <c r="AC185" i="1"/>
  <c r="AB185" i="1"/>
  <c r="AA185" i="1"/>
  <c r="Z185" i="1"/>
  <c r="H185" i="1"/>
  <c r="G185" i="1"/>
  <c r="D185" i="1"/>
  <c r="B185" i="1"/>
  <c r="A185" i="1"/>
  <c r="AF184" i="1"/>
  <c r="AE184" i="1"/>
  <c r="AD184" i="1"/>
  <c r="AC184" i="1"/>
  <c r="AB184" i="1"/>
  <c r="AA184" i="1"/>
  <c r="L184" i="1" a="1"/>
  <c r="L184" i="1" s="1"/>
  <c r="D184" i="1"/>
  <c r="B184" i="1"/>
  <c r="A184" i="1"/>
  <c r="AF183" i="1"/>
  <c r="AE183" i="1"/>
  <c r="AD183" i="1"/>
  <c r="AC183" i="1"/>
  <c r="AB183" i="1"/>
  <c r="AA183" i="1"/>
  <c r="L183" i="1" a="1"/>
  <c r="L183" i="1" s="1"/>
  <c r="Z183" i="1" s="1"/>
  <c r="G183" i="1" s="1"/>
  <c r="D183" i="1"/>
  <c r="B183" i="1"/>
  <c r="A183" i="1"/>
  <c r="AF182" i="1"/>
  <c r="AE182" i="1"/>
  <c r="AD182" i="1"/>
  <c r="AC182" i="1"/>
  <c r="AB182" i="1"/>
  <c r="AA182" i="1"/>
  <c r="L182" i="1" a="1"/>
  <c r="L182" i="1" s="1"/>
  <c r="H182" i="1" s="1"/>
  <c r="D182" i="1"/>
  <c r="B182" i="1"/>
  <c r="A182" i="1"/>
  <c r="AF181" i="1"/>
  <c r="AE181" i="1"/>
  <c r="AD181" i="1"/>
  <c r="AC181" i="1"/>
  <c r="AB181" i="1"/>
  <c r="AA181" i="1"/>
  <c r="L181" i="1" a="1"/>
  <c r="L181" i="1" s="1"/>
  <c r="D181" i="1"/>
  <c r="B181" i="1"/>
  <c r="A181" i="1"/>
  <c r="AF180" i="1"/>
  <c r="AE180" i="1"/>
  <c r="AD180" i="1"/>
  <c r="AC180" i="1"/>
  <c r="AB180" i="1"/>
  <c r="AA180" i="1"/>
  <c r="L180" i="1" a="1"/>
  <c r="L180" i="1" s="1"/>
  <c r="H180" i="1" s="1"/>
  <c r="D180" i="1"/>
  <c r="B180" i="1"/>
  <c r="A180" i="1"/>
  <c r="AF179" i="1"/>
  <c r="AE179" i="1"/>
  <c r="AD179" i="1"/>
  <c r="AC179" i="1"/>
  <c r="AB179" i="1"/>
  <c r="AA179" i="1"/>
  <c r="L179" i="1" a="1"/>
  <c r="L179" i="1" s="1"/>
  <c r="D179" i="1"/>
  <c r="B179" i="1"/>
  <c r="A179" i="1"/>
  <c r="AF178" i="1"/>
  <c r="AE178" i="1"/>
  <c r="AD178" i="1"/>
  <c r="AC178" i="1"/>
  <c r="AB178" i="1"/>
  <c r="AA178" i="1"/>
  <c r="L178" i="1" a="1"/>
  <c r="L178" i="1" s="1"/>
  <c r="D178" i="1"/>
  <c r="B178" i="1"/>
  <c r="A178" i="1"/>
  <c r="AF177" i="1"/>
  <c r="AE177" i="1"/>
  <c r="AD177" i="1"/>
  <c r="AC177" i="1"/>
  <c r="AB177" i="1"/>
  <c r="AA177" i="1"/>
  <c r="L177" i="1" a="1"/>
  <c r="L177" i="1" s="1"/>
  <c r="Z177" i="1" s="1"/>
  <c r="G177" i="1" s="1"/>
  <c r="D177" i="1"/>
  <c r="B177" i="1"/>
  <c r="A177" i="1"/>
  <c r="AF176" i="1"/>
  <c r="AE176" i="1"/>
  <c r="AD176" i="1"/>
  <c r="AC176" i="1"/>
  <c r="AB176" i="1"/>
  <c r="AA176" i="1"/>
  <c r="L176" i="1" a="1"/>
  <c r="L176" i="1" s="1"/>
  <c r="D176" i="1"/>
  <c r="B176" i="1"/>
  <c r="A176" i="1"/>
  <c r="AF175" i="1"/>
  <c r="AE175" i="1"/>
  <c r="AD175" i="1"/>
  <c r="AC175" i="1"/>
  <c r="AB175" i="1"/>
  <c r="AA175" i="1"/>
  <c r="L175" i="1" a="1"/>
  <c r="L175" i="1" s="1"/>
  <c r="Z175" i="1" s="1"/>
  <c r="G175" i="1" s="1"/>
  <c r="D175" i="1"/>
  <c r="B175" i="1"/>
  <c r="A175" i="1"/>
  <c r="AF174" i="1"/>
  <c r="AE174" i="1"/>
  <c r="AD174" i="1"/>
  <c r="AC174" i="1"/>
  <c r="AB174" i="1"/>
  <c r="AA174" i="1"/>
  <c r="L174" i="1" a="1"/>
  <c r="L174" i="1" s="1"/>
  <c r="H174" i="1" s="1"/>
  <c r="D174" i="1"/>
  <c r="B174" i="1"/>
  <c r="A174" i="1"/>
  <c r="AF173" i="1"/>
  <c r="AE173" i="1"/>
  <c r="AD173" i="1"/>
  <c r="AC173" i="1"/>
  <c r="AB173" i="1"/>
  <c r="AA173" i="1"/>
  <c r="L173" i="1" a="1"/>
  <c r="L173" i="1" s="1"/>
  <c r="Z173" i="1" s="1"/>
  <c r="G173" i="1" s="1"/>
  <c r="D173" i="1"/>
  <c r="B173" i="1"/>
  <c r="A173" i="1"/>
  <c r="AF172" i="1"/>
  <c r="AE172" i="1"/>
  <c r="AD172" i="1"/>
  <c r="AC172" i="1"/>
  <c r="AB172" i="1"/>
  <c r="AA172" i="1"/>
  <c r="L172" i="1" a="1"/>
  <c r="L172" i="1" s="1"/>
  <c r="D172" i="1"/>
  <c r="B172" i="1"/>
  <c r="A172" i="1"/>
  <c r="AF171" i="1"/>
  <c r="AE171" i="1"/>
  <c r="AD171" i="1"/>
  <c r="AC171" i="1"/>
  <c r="AB171" i="1"/>
  <c r="AA171" i="1"/>
  <c r="L171" i="1" a="1"/>
  <c r="L171" i="1" s="1"/>
  <c r="D171" i="1"/>
  <c r="B171" i="1"/>
  <c r="A171" i="1"/>
  <c r="AF170" i="1"/>
  <c r="AE170" i="1"/>
  <c r="AD170" i="1"/>
  <c r="AC170" i="1"/>
  <c r="AB170" i="1"/>
  <c r="AA170" i="1"/>
  <c r="Z170" i="1"/>
  <c r="H170" i="1"/>
  <c r="G170" i="1"/>
  <c r="D170" i="1"/>
  <c r="B170" i="1"/>
  <c r="A170" i="1"/>
  <c r="AF169" i="1"/>
  <c r="AE169" i="1"/>
  <c r="AD169" i="1"/>
  <c r="AC169" i="1"/>
  <c r="AB169" i="1"/>
  <c r="AA169" i="1"/>
  <c r="L169" i="1" a="1"/>
  <c r="L169" i="1" s="1"/>
  <c r="Z169" i="1" s="1"/>
  <c r="G169" i="1" s="1"/>
  <c r="D169" i="1"/>
  <c r="B169" i="1"/>
  <c r="A169" i="1"/>
  <c r="AF168" i="1"/>
  <c r="AE168" i="1"/>
  <c r="AD168" i="1"/>
  <c r="AC168" i="1"/>
  <c r="AB168" i="1"/>
  <c r="AA168" i="1"/>
  <c r="L168" i="1" a="1"/>
  <c r="L168" i="1" s="1"/>
  <c r="Z168" i="1" s="1"/>
  <c r="G168" i="1" s="1"/>
  <c r="D168" i="1"/>
  <c r="B168" i="1"/>
  <c r="A168" i="1"/>
  <c r="AF167" i="1"/>
  <c r="AE167" i="1"/>
  <c r="AD167" i="1"/>
  <c r="AC167" i="1"/>
  <c r="AB167" i="1"/>
  <c r="AA167" i="1"/>
  <c r="L167" i="1" a="1"/>
  <c r="L167" i="1" s="1"/>
  <c r="H167" i="1" s="1"/>
  <c r="D167" i="1"/>
  <c r="B167" i="1"/>
  <c r="A167" i="1"/>
  <c r="AF166" i="1"/>
  <c r="AE166" i="1"/>
  <c r="AD166" i="1"/>
  <c r="AC166" i="1"/>
  <c r="AB166" i="1"/>
  <c r="AA166" i="1"/>
  <c r="L166" i="1" a="1"/>
  <c r="L166" i="1" s="1"/>
  <c r="Z166" i="1" s="1"/>
  <c r="G166" i="1" s="1"/>
  <c r="D166" i="1"/>
  <c r="B166" i="1"/>
  <c r="A166" i="1"/>
  <c r="AF165" i="1"/>
  <c r="AE165" i="1"/>
  <c r="AD165" i="1"/>
  <c r="AC165" i="1"/>
  <c r="AB165" i="1"/>
  <c r="AA165" i="1"/>
  <c r="L165" i="1" a="1"/>
  <c r="L165" i="1" s="1"/>
  <c r="D165" i="1"/>
  <c r="B165" i="1"/>
  <c r="A165" i="1"/>
  <c r="AF164" i="1"/>
  <c r="AE164" i="1"/>
  <c r="AD164" i="1"/>
  <c r="AC164" i="1"/>
  <c r="AB164" i="1"/>
  <c r="AA164" i="1"/>
  <c r="L164" i="1" a="1"/>
  <c r="L164" i="1" s="1"/>
  <c r="D164" i="1"/>
  <c r="B164" i="1"/>
  <c r="A164" i="1"/>
  <c r="AF163" i="1"/>
  <c r="AE163" i="1"/>
  <c r="AD163" i="1"/>
  <c r="AC163" i="1"/>
  <c r="AB163" i="1"/>
  <c r="AA163" i="1"/>
  <c r="L163" i="1" a="1"/>
  <c r="L163" i="1" s="1"/>
  <c r="D163" i="1"/>
  <c r="B163" i="1"/>
  <c r="A163" i="1"/>
  <c r="AF162" i="1"/>
  <c r="AE162" i="1"/>
  <c r="AD162" i="1"/>
  <c r="AC162" i="1"/>
  <c r="AB162" i="1"/>
  <c r="AA162" i="1"/>
  <c r="L162" i="1" a="1"/>
  <c r="L162" i="1" s="1"/>
  <c r="Z162" i="1" s="1"/>
  <c r="G162" i="1" s="1"/>
  <c r="D162" i="1"/>
  <c r="B162" i="1"/>
  <c r="A162" i="1"/>
  <c r="AF161" i="1"/>
  <c r="AE161" i="1"/>
  <c r="AD161" i="1"/>
  <c r="AC161" i="1"/>
  <c r="AB161" i="1"/>
  <c r="AA161" i="1"/>
  <c r="L161" i="1" a="1"/>
  <c r="L161" i="1" s="1"/>
  <c r="D161" i="1"/>
  <c r="B161" i="1"/>
  <c r="A161" i="1"/>
  <c r="AF160" i="1"/>
  <c r="AE160" i="1"/>
  <c r="AD160" i="1"/>
  <c r="AC160" i="1"/>
  <c r="AB160" i="1"/>
  <c r="AA160" i="1"/>
  <c r="L160" i="1" a="1"/>
  <c r="L160" i="1" s="1"/>
  <c r="Z160" i="1" s="1"/>
  <c r="G160" i="1" s="1"/>
  <c r="D160" i="1"/>
  <c r="B160" i="1"/>
  <c r="A160" i="1"/>
  <c r="AF159" i="1"/>
  <c r="AE159" i="1"/>
  <c r="AD159" i="1"/>
  <c r="AC159" i="1"/>
  <c r="AB159" i="1"/>
  <c r="AA159" i="1"/>
  <c r="L159" i="1" a="1"/>
  <c r="L159" i="1" s="1"/>
  <c r="H159" i="1" s="1"/>
  <c r="D159" i="1"/>
  <c r="B159" i="1"/>
  <c r="A159" i="1"/>
  <c r="AF158" i="1"/>
  <c r="AE158" i="1"/>
  <c r="AD158" i="1"/>
  <c r="AC158" i="1"/>
  <c r="AB158" i="1"/>
  <c r="AA158" i="1"/>
  <c r="L158" i="1" a="1"/>
  <c r="L158" i="1" s="1"/>
  <c r="D158" i="1"/>
  <c r="B158" i="1"/>
  <c r="A158" i="1"/>
  <c r="AF157" i="1"/>
  <c r="AE157" i="1"/>
  <c r="AD157" i="1"/>
  <c r="AC157" i="1"/>
  <c r="AB157" i="1"/>
  <c r="AA157" i="1"/>
  <c r="L157" i="1" a="1"/>
  <c r="L157" i="1" s="1"/>
  <c r="D157" i="1"/>
  <c r="B157" i="1"/>
  <c r="A157" i="1"/>
  <c r="AF156" i="1"/>
  <c r="AE156" i="1"/>
  <c r="AD156" i="1"/>
  <c r="AC156" i="1"/>
  <c r="AB156" i="1"/>
  <c r="AA156" i="1"/>
  <c r="L156" i="1" a="1"/>
  <c r="L156" i="1" s="1"/>
  <c r="D156" i="1"/>
  <c r="B156" i="1"/>
  <c r="A156" i="1"/>
  <c r="AF155" i="1"/>
  <c r="AE155" i="1"/>
  <c r="AD155" i="1"/>
  <c r="AC155" i="1"/>
  <c r="AB155" i="1"/>
  <c r="AA155" i="1"/>
  <c r="Z155" i="1"/>
  <c r="H155" i="1"/>
  <c r="G155" i="1"/>
  <c r="D155" i="1"/>
  <c r="B155" i="1"/>
  <c r="A155" i="1"/>
  <c r="AF154" i="1"/>
  <c r="AE154" i="1"/>
  <c r="AD154" i="1"/>
  <c r="AC154" i="1"/>
  <c r="AB154" i="1"/>
  <c r="AA154" i="1"/>
  <c r="L154" i="1" a="1"/>
  <c r="L154" i="1" s="1"/>
  <c r="D154" i="1"/>
  <c r="B154" i="1"/>
  <c r="A154" i="1"/>
  <c r="AF153" i="1"/>
  <c r="AE153" i="1"/>
  <c r="AD153" i="1"/>
  <c r="AC153" i="1"/>
  <c r="AB153" i="1"/>
  <c r="AA153" i="1"/>
  <c r="L153" i="1" a="1"/>
  <c r="L153" i="1" s="1"/>
  <c r="Z153" i="1" s="1"/>
  <c r="G153" i="1" s="1"/>
  <c r="D153" i="1"/>
  <c r="B153" i="1"/>
  <c r="A153" i="1"/>
  <c r="AF152" i="1"/>
  <c r="AE152" i="1"/>
  <c r="AD152" i="1"/>
  <c r="AC152" i="1"/>
  <c r="AB152" i="1"/>
  <c r="AA152" i="1"/>
  <c r="L152" i="1" a="1"/>
  <c r="L152" i="1" s="1"/>
  <c r="H152" i="1" s="1"/>
  <c r="D152" i="1"/>
  <c r="B152" i="1"/>
  <c r="A152" i="1"/>
  <c r="AF151" i="1"/>
  <c r="AE151" i="1"/>
  <c r="AD151" i="1"/>
  <c r="AC151" i="1"/>
  <c r="AB151" i="1"/>
  <c r="AA151" i="1"/>
  <c r="L151" i="1" a="1"/>
  <c r="L151" i="1" s="1"/>
  <c r="H151" i="1" s="1"/>
  <c r="D151" i="1"/>
  <c r="B151" i="1"/>
  <c r="A151" i="1"/>
  <c r="AF150" i="1"/>
  <c r="AE150" i="1"/>
  <c r="AD150" i="1"/>
  <c r="AC150" i="1"/>
  <c r="AB150" i="1"/>
  <c r="AA150" i="1"/>
  <c r="L150" i="1" a="1"/>
  <c r="L150" i="1" s="1"/>
  <c r="D150" i="1"/>
  <c r="B150" i="1"/>
  <c r="A150" i="1"/>
  <c r="AF149" i="1"/>
  <c r="AE149" i="1"/>
  <c r="AD149" i="1"/>
  <c r="AC149" i="1"/>
  <c r="AB149" i="1"/>
  <c r="AA149" i="1"/>
  <c r="L149" i="1" a="1"/>
  <c r="L149" i="1" s="1"/>
  <c r="Z149" i="1" s="1"/>
  <c r="G149" i="1" s="1"/>
  <c r="D149" i="1"/>
  <c r="B149" i="1"/>
  <c r="A149" i="1"/>
  <c r="AF148" i="1"/>
  <c r="AE148" i="1"/>
  <c r="AD148" i="1"/>
  <c r="AC148" i="1"/>
  <c r="AB148" i="1"/>
  <c r="AA148" i="1"/>
  <c r="L148" i="1" a="1"/>
  <c r="L148" i="1" s="1"/>
  <c r="D148" i="1"/>
  <c r="B148" i="1"/>
  <c r="A148" i="1"/>
  <c r="AF147" i="1"/>
  <c r="AE147" i="1"/>
  <c r="AD147" i="1"/>
  <c r="AC147" i="1"/>
  <c r="AB147" i="1"/>
  <c r="AA147" i="1"/>
  <c r="L147" i="1" a="1"/>
  <c r="L147" i="1" s="1"/>
  <c r="Z147" i="1" s="1"/>
  <c r="G147" i="1" s="1"/>
  <c r="D147" i="1"/>
  <c r="B147" i="1"/>
  <c r="A147" i="1"/>
  <c r="AF146" i="1"/>
  <c r="AE146" i="1"/>
  <c r="AD146" i="1"/>
  <c r="AC146" i="1"/>
  <c r="AB146" i="1"/>
  <c r="AA146" i="1"/>
  <c r="L146" i="1" a="1"/>
  <c r="L146" i="1" s="1"/>
  <c r="Z146" i="1" s="1"/>
  <c r="G146" i="1" s="1"/>
  <c r="D146" i="1"/>
  <c r="B146" i="1"/>
  <c r="A146" i="1"/>
  <c r="AF145" i="1"/>
  <c r="AE145" i="1"/>
  <c r="AD145" i="1"/>
  <c r="AC145" i="1"/>
  <c r="AB145" i="1"/>
  <c r="AA145" i="1"/>
  <c r="L145" i="1" a="1"/>
  <c r="L145" i="1" s="1"/>
  <c r="Z145" i="1" s="1"/>
  <c r="G145" i="1" s="1"/>
  <c r="D145" i="1"/>
  <c r="B145" i="1"/>
  <c r="A145" i="1"/>
  <c r="AF144" i="1"/>
  <c r="AE144" i="1"/>
  <c r="AD144" i="1"/>
  <c r="AC144" i="1"/>
  <c r="AB144" i="1"/>
  <c r="AA144" i="1"/>
  <c r="L144" i="1" a="1"/>
  <c r="L144" i="1" s="1"/>
  <c r="H144" i="1" s="1"/>
  <c r="D144" i="1"/>
  <c r="B144" i="1"/>
  <c r="A144" i="1"/>
  <c r="AF143" i="1"/>
  <c r="AE143" i="1"/>
  <c r="AD143" i="1"/>
  <c r="AC143" i="1"/>
  <c r="AB143" i="1"/>
  <c r="AA143" i="1"/>
  <c r="L143" i="1" a="1"/>
  <c r="L143" i="1" s="1"/>
  <c r="Z143" i="1" s="1"/>
  <c r="G143" i="1" s="1"/>
  <c r="D143" i="1"/>
  <c r="B143" i="1"/>
  <c r="A143" i="1"/>
  <c r="AF142" i="1"/>
  <c r="AE142" i="1"/>
  <c r="AD142" i="1"/>
  <c r="AC142" i="1"/>
  <c r="AB142" i="1"/>
  <c r="AA142" i="1"/>
  <c r="L142" i="1" a="1"/>
  <c r="L142" i="1" s="1"/>
  <c r="D142" i="1"/>
  <c r="B142" i="1"/>
  <c r="A142" i="1"/>
  <c r="AF141" i="1"/>
  <c r="AE141" i="1"/>
  <c r="AD141" i="1"/>
  <c r="AC141" i="1"/>
  <c r="AB141" i="1"/>
  <c r="AA141" i="1"/>
  <c r="L141" i="1" a="1"/>
  <c r="L141" i="1" s="1"/>
  <c r="D141" i="1"/>
  <c r="B141" i="1"/>
  <c r="A141" i="1"/>
  <c r="AF140" i="1"/>
  <c r="AE140" i="1"/>
  <c r="AD140" i="1"/>
  <c r="AC140" i="1"/>
  <c r="AB140" i="1"/>
  <c r="AA140" i="1"/>
  <c r="Z140" i="1"/>
  <c r="H140" i="1"/>
  <c r="G140" i="1"/>
  <c r="D140" i="1"/>
  <c r="B140" i="1"/>
  <c r="A140" i="1"/>
  <c r="AF139" i="1"/>
  <c r="AE139" i="1"/>
  <c r="AD139" i="1"/>
  <c r="AC139" i="1"/>
  <c r="AB139" i="1"/>
  <c r="AA139" i="1"/>
  <c r="L139" i="1" a="1"/>
  <c r="L139" i="1" s="1"/>
  <c r="Z139" i="1" s="1"/>
  <c r="G139" i="1" s="1"/>
  <c r="D139" i="1"/>
  <c r="B139" i="1"/>
  <c r="A139" i="1"/>
  <c r="AF138" i="1"/>
  <c r="AE138" i="1"/>
  <c r="AD138" i="1"/>
  <c r="AC138" i="1"/>
  <c r="AB138" i="1"/>
  <c r="AA138" i="1"/>
  <c r="L138" i="1" a="1"/>
  <c r="L138" i="1" s="1"/>
  <c r="Z138" i="1" s="1"/>
  <c r="G138" i="1" s="1"/>
  <c r="D138" i="1"/>
  <c r="B138" i="1"/>
  <c r="A138" i="1"/>
  <c r="AF137" i="1"/>
  <c r="AE137" i="1"/>
  <c r="AD137" i="1"/>
  <c r="AC137" i="1"/>
  <c r="AB137" i="1"/>
  <c r="AA137" i="1"/>
  <c r="L137" i="1" a="1"/>
  <c r="L137" i="1" s="1"/>
  <c r="H137" i="1" s="1"/>
  <c r="D137" i="1"/>
  <c r="B137" i="1"/>
  <c r="A137" i="1"/>
  <c r="AF136" i="1"/>
  <c r="AE136" i="1"/>
  <c r="AD136" i="1"/>
  <c r="AC136" i="1"/>
  <c r="AB136" i="1"/>
  <c r="AA136" i="1"/>
  <c r="L136" i="1" a="1"/>
  <c r="L136" i="1" s="1"/>
  <c r="D136" i="1"/>
  <c r="B136" i="1"/>
  <c r="A136" i="1"/>
  <c r="AF135" i="1"/>
  <c r="AE135" i="1"/>
  <c r="AD135" i="1"/>
  <c r="AC135" i="1"/>
  <c r="AB135" i="1"/>
  <c r="AA135" i="1"/>
  <c r="L135" i="1" a="1"/>
  <c r="L135" i="1" s="1"/>
  <c r="H135" i="1" s="1"/>
  <c r="D135" i="1"/>
  <c r="B135" i="1"/>
  <c r="A135" i="1"/>
  <c r="AF134" i="1"/>
  <c r="AE134" i="1"/>
  <c r="AD134" i="1"/>
  <c r="AC134" i="1"/>
  <c r="AB134" i="1"/>
  <c r="AA134" i="1"/>
  <c r="L134" i="1" a="1"/>
  <c r="L134" i="1" s="1"/>
  <c r="Z134" i="1" s="1"/>
  <c r="G134" i="1" s="1"/>
  <c r="D134" i="1"/>
  <c r="B134" i="1"/>
  <c r="A134" i="1"/>
  <c r="AF133" i="1"/>
  <c r="AE133" i="1"/>
  <c r="AD133" i="1"/>
  <c r="AC133" i="1"/>
  <c r="AB133" i="1"/>
  <c r="AA133" i="1"/>
  <c r="L133" i="1" a="1"/>
  <c r="L133" i="1" s="1"/>
  <c r="D133" i="1"/>
  <c r="B133" i="1"/>
  <c r="A133" i="1"/>
  <c r="AF132" i="1"/>
  <c r="AE132" i="1"/>
  <c r="AD132" i="1"/>
  <c r="AC132" i="1"/>
  <c r="AB132" i="1"/>
  <c r="AA132" i="1"/>
  <c r="L132" i="1" a="1"/>
  <c r="L132" i="1" s="1"/>
  <c r="Z132" i="1" s="1"/>
  <c r="G132" i="1" s="1"/>
  <c r="D132" i="1"/>
  <c r="B132" i="1"/>
  <c r="A132" i="1"/>
  <c r="AF131" i="1"/>
  <c r="AE131" i="1"/>
  <c r="AD131" i="1"/>
  <c r="AC131" i="1"/>
  <c r="AB131" i="1"/>
  <c r="AA131" i="1"/>
  <c r="L131" i="1" a="1"/>
  <c r="L131" i="1" s="1"/>
  <c r="D131" i="1"/>
  <c r="B131" i="1"/>
  <c r="A131" i="1"/>
  <c r="AF130" i="1"/>
  <c r="AE130" i="1"/>
  <c r="AD130" i="1"/>
  <c r="AC130" i="1"/>
  <c r="AB130" i="1"/>
  <c r="AA130" i="1"/>
  <c r="L130" i="1" a="1"/>
  <c r="L130" i="1" s="1"/>
  <c r="D130" i="1"/>
  <c r="B130" i="1"/>
  <c r="A130" i="1"/>
  <c r="AF129" i="1"/>
  <c r="AE129" i="1"/>
  <c r="AD129" i="1"/>
  <c r="AC129" i="1"/>
  <c r="AB129" i="1"/>
  <c r="AA129" i="1"/>
  <c r="L129" i="1" a="1"/>
  <c r="L129" i="1" s="1"/>
  <c r="H129" i="1" s="1"/>
  <c r="D129" i="1"/>
  <c r="B129" i="1"/>
  <c r="A129" i="1"/>
  <c r="AF128" i="1"/>
  <c r="AE128" i="1"/>
  <c r="AD128" i="1"/>
  <c r="AC128" i="1"/>
  <c r="AB128" i="1"/>
  <c r="AA128" i="1"/>
  <c r="L128" i="1" a="1"/>
  <c r="L128" i="1" s="1"/>
  <c r="D128" i="1"/>
  <c r="B128" i="1"/>
  <c r="A128" i="1"/>
  <c r="AF127" i="1"/>
  <c r="AE127" i="1"/>
  <c r="AD127" i="1"/>
  <c r="AC127" i="1"/>
  <c r="AB127" i="1"/>
  <c r="AA127" i="1"/>
  <c r="L127" i="1" a="1"/>
  <c r="L127" i="1" s="1"/>
  <c r="H127" i="1" s="1"/>
  <c r="D127" i="1"/>
  <c r="B127" i="1"/>
  <c r="A127" i="1"/>
  <c r="AF126" i="1"/>
  <c r="AE126" i="1"/>
  <c r="AD126" i="1"/>
  <c r="AC126" i="1"/>
  <c r="AB126" i="1"/>
  <c r="AA126" i="1"/>
  <c r="L126" i="1" a="1"/>
  <c r="L126" i="1" s="1"/>
  <c r="D126" i="1"/>
  <c r="B126" i="1"/>
  <c r="A126" i="1"/>
  <c r="AF125" i="1"/>
  <c r="AE125" i="1"/>
  <c r="AD125" i="1"/>
  <c r="AC125" i="1"/>
  <c r="AB125" i="1"/>
  <c r="AA125" i="1"/>
  <c r="Z125" i="1"/>
  <c r="H125" i="1"/>
  <c r="G125" i="1"/>
  <c r="D125" i="1"/>
  <c r="B125" i="1"/>
  <c r="A125" i="1"/>
  <c r="AF124" i="1"/>
  <c r="AE124" i="1"/>
  <c r="AD124" i="1"/>
  <c r="AC124" i="1"/>
  <c r="AB124" i="1"/>
  <c r="AA124" i="1"/>
  <c r="L124" i="1" a="1"/>
  <c r="L124" i="1" s="1"/>
  <c r="D124" i="1"/>
  <c r="B124" i="1"/>
  <c r="A124" i="1"/>
  <c r="AF123" i="1"/>
  <c r="AE123" i="1"/>
  <c r="AD123" i="1"/>
  <c r="AC123" i="1"/>
  <c r="AB123" i="1"/>
  <c r="AA123" i="1"/>
  <c r="L123" i="1" a="1"/>
  <c r="L123" i="1" s="1"/>
  <c r="D123" i="1"/>
  <c r="B123" i="1"/>
  <c r="A123" i="1"/>
  <c r="AF122" i="1"/>
  <c r="AE122" i="1"/>
  <c r="AD122" i="1"/>
  <c r="AC122" i="1"/>
  <c r="AB122" i="1"/>
  <c r="AA122" i="1"/>
  <c r="L122" i="1" a="1"/>
  <c r="L122" i="1" s="1"/>
  <c r="H122" i="1" s="1"/>
  <c r="D122" i="1"/>
  <c r="B122" i="1"/>
  <c r="A122" i="1"/>
  <c r="AF121" i="1"/>
  <c r="AE121" i="1"/>
  <c r="AD121" i="1"/>
  <c r="AC121" i="1"/>
  <c r="AB121" i="1"/>
  <c r="AA121" i="1"/>
  <c r="L121" i="1" a="1"/>
  <c r="L121" i="1" s="1"/>
  <c r="D121" i="1"/>
  <c r="B121" i="1"/>
  <c r="A121" i="1"/>
  <c r="AF120" i="1"/>
  <c r="AE120" i="1"/>
  <c r="AD120" i="1"/>
  <c r="AC120" i="1"/>
  <c r="AB120" i="1"/>
  <c r="AA120" i="1"/>
  <c r="L120" i="1" a="1"/>
  <c r="L120" i="1" s="1"/>
  <c r="D120" i="1"/>
  <c r="B120" i="1"/>
  <c r="A120" i="1"/>
  <c r="AF119" i="1"/>
  <c r="AE119" i="1"/>
  <c r="AD119" i="1"/>
  <c r="AC119" i="1"/>
  <c r="AB119" i="1"/>
  <c r="AA119" i="1"/>
  <c r="L119" i="1" a="1"/>
  <c r="L119" i="1" s="1"/>
  <c r="Z119" i="1" s="1"/>
  <c r="G119" i="1" s="1"/>
  <c r="D119" i="1"/>
  <c r="B119" i="1"/>
  <c r="A119" i="1"/>
  <c r="AF118" i="1"/>
  <c r="AE118" i="1"/>
  <c r="AD118" i="1"/>
  <c r="AC118" i="1"/>
  <c r="AB118" i="1"/>
  <c r="AA118" i="1"/>
  <c r="L118" i="1" a="1"/>
  <c r="L118" i="1" s="1"/>
  <c r="D118" i="1"/>
  <c r="B118" i="1"/>
  <c r="A118" i="1"/>
  <c r="AF117" i="1"/>
  <c r="AE117" i="1"/>
  <c r="AD117" i="1"/>
  <c r="AC117" i="1"/>
  <c r="AB117" i="1"/>
  <c r="AA117" i="1"/>
  <c r="L117" i="1" a="1"/>
  <c r="L117" i="1" s="1"/>
  <c r="Z117" i="1" s="1"/>
  <c r="G117" i="1" s="1"/>
  <c r="D117" i="1"/>
  <c r="B117" i="1"/>
  <c r="A117" i="1"/>
  <c r="AF116" i="1"/>
  <c r="AE116" i="1"/>
  <c r="AD116" i="1"/>
  <c r="AC116" i="1"/>
  <c r="AB116" i="1"/>
  <c r="AA116" i="1"/>
  <c r="L116" i="1" a="1"/>
  <c r="L116" i="1" s="1"/>
  <c r="D116" i="1"/>
  <c r="B116" i="1"/>
  <c r="A116" i="1"/>
  <c r="AF115" i="1"/>
  <c r="AE115" i="1"/>
  <c r="AD115" i="1"/>
  <c r="AC115" i="1"/>
  <c r="AB115" i="1"/>
  <c r="AA115" i="1"/>
  <c r="L115" i="1" a="1"/>
  <c r="L115" i="1" s="1"/>
  <c r="D115" i="1"/>
  <c r="B115" i="1"/>
  <c r="A115" i="1"/>
  <c r="AF114" i="1"/>
  <c r="AE114" i="1"/>
  <c r="AD114" i="1"/>
  <c r="AC114" i="1"/>
  <c r="AB114" i="1"/>
  <c r="AA114" i="1"/>
  <c r="L114" i="1" a="1"/>
  <c r="L114" i="1" s="1"/>
  <c r="H114" i="1" s="1"/>
  <c r="D114" i="1"/>
  <c r="B114" i="1"/>
  <c r="A114" i="1"/>
  <c r="AF113" i="1"/>
  <c r="AE113" i="1"/>
  <c r="AD113" i="1"/>
  <c r="AC113" i="1"/>
  <c r="AB113" i="1"/>
  <c r="AA113" i="1"/>
  <c r="L113" i="1" a="1"/>
  <c r="L113" i="1" s="1"/>
  <c r="D113" i="1"/>
  <c r="B113" i="1"/>
  <c r="A113" i="1"/>
  <c r="AF112" i="1"/>
  <c r="AE112" i="1"/>
  <c r="AD112" i="1"/>
  <c r="AC112" i="1"/>
  <c r="AB112" i="1"/>
  <c r="AA112" i="1"/>
  <c r="L112" i="1" a="1"/>
  <c r="L112" i="1" s="1"/>
  <c r="H112" i="1" s="1"/>
  <c r="D112" i="1"/>
  <c r="B112" i="1"/>
  <c r="A112" i="1"/>
  <c r="AF111" i="1"/>
  <c r="AE111" i="1"/>
  <c r="AD111" i="1"/>
  <c r="AC111" i="1"/>
  <c r="AB111" i="1"/>
  <c r="AA111" i="1"/>
  <c r="L111" i="1" a="1"/>
  <c r="L111" i="1" s="1"/>
  <c r="H111" i="1" s="1"/>
  <c r="D111" i="1"/>
  <c r="B111" i="1"/>
  <c r="A111" i="1"/>
  <c r="AF110" i="1"/>
  <c r="AE110" i="1"/>
  <c r="AD110" i="1"/>
  <c r="AC110" i="1"/>
  <c r="AB110" i="1"/>
  <c r="AA110" i="1"/>
  <c r="Z110" i="1"/>
  <c r="H110" i="1"/>
  <c r="G110" i="1"/>
  <c r="D110" i="1"/>
  <c r="B110" i="1"/>
  <c r="A110" i="1"/>
  <c r="AF109" i="1"/>
  <c r="AE109" i="1"/>
  <c r="AD109" i="1"/>
  <c r="AC109" i="1"/>
  <c r="AB109" i="1"/>
  <c r="AA109" i="1"/>
  <c r="L109" i="1" a="1"/>
  <c r="L109" i="1" s="1"/>
  <c r="D109" i="1"/>
  <c r="B109" i="1"/>
  <c r="A109" i="1"/>
  <c r="AF108" i="1"/>
  <c r="AE108" i="1"/>
  <c r="AD108" i="1"/>
  <c r="AC108" i="1"/>
  <c r="AB108" i="1"/>
  <c r="AA108" i="1"/>
  <c r="L108" i="1" a="1"/>
  <c r="L108" i="1" s="1"/>
  <c r="D108" i="1"/>
  <c r="B108" i="1"/>
  <c r="A108" i="1"/>
  <c r="AF107" i="1"/>
  <c r="AE107" i="1"/>
  <c r="AD107" i="1"/>
  <c r="AC107" i="1"/>
  <c r="AB107" i="1"/>
  <c r="AA107" i="1"/>
  <c r="L107" i="1" a="1"/>
  <c r="L107" i="1" s="1"/>
  <c r="H107" i="1" s="1"/>
  <c r="D107" i="1"/>
  <c r="B107" i="1"/>
  <c r="A107" i="1"/>
  <c r="AF106" i="1"/>
  <c r="AE106" i="1"/>
  <c r="AD106" i="1"/>
  <c r="AC106" i="1"/>
  <c r="AB106" i="1"/>
  <c r="AA106" i="1"/>
  <c r="L106" i="1" a="1"/>
  <c r="L106" i="1" s="1"/>
  <c r="Z106" i="1" s="1"/>
  <c r="G106" i="1" s="1"/>
  <c r="D106" i="1"/>
  <c r="B106" i="1"/>
  <c r="A106" i="1"/>
  <c r="AF105" i="1"/>
  <c r="AE105" i="1"/>
  <c r="AD105" i="1"/>
  <c r="AC105" i="1"/>
  <c r="AB105" i="1"/>
  <c r="AA105" i="1"/>
  <c r="L105" i="1" a="1"/>
  <c r="L105" i="1" s="1"/>
  <c r="H105" i="1" s="1"/>
  <c r="D105" i="1"/>
  <c r="B105" i="1"/>
  <c r="A105" i="1"/>
  <c r="AF104" i="1"/>
  <c r="AE104" i="1"/>
  <c r="AD104" i="1"/>
  <c r="AC104" i="1"/>
  <c r="AB104" i="1"/>
  <c r="AA104" i="1"/>
  <c r="L104" i="1" a="1"/>
  <c r="L104" i="1" s="1"/>
  <c r="Z104" i="1" s="1"/>
  <c r="G104" i="1" s="1"/>
  <c r="D104" i="1"/>
  <c r="B104" i="1"/>
  <c r="A104" i="1"/>
  <c r="AF103" i="1"/>
  <c r="AE103" i="1"/>
  <c r="AD103" i="1"/>
  <c r="AC103" i="1"/>
  <c r="AB103" i="1"/>
  <c r="AA103" i="1"/>
  <c r="L103" i="1" a="1"/>
  <c r="L103" i="1" s="1"/>
  <c r="D103" i="1"/>
  <c r="B103" i="1"/>
  <c r="A103" i="1"/>
  <c r="AF102" i="1"/>
  <c r="AE102" i="1"/>
  <c r="AD102" i="1"/>
  <c r="AC102" i="1"/>
  <c r="AB102" i="1"/>
  <c r="AA102" i="1"/>
  <c r="L102" i="1" a="1"/>
  <c r="L102" i="1" s="1"/>
  <c r="Z102" i="1" s="1"/>
  <c r="G102" i="1" s="1"/>
  <c r="D102" i="1"/>
  <c r="B102" i="1"/>
  <c r="A102" i="1"/>
  <c r="AF101" i="1"/>
  <c r="AE101" i="1"/>
  <c r="AD101" i="1"/>
  <c r="AC101" i="1"/>
  <c r="AB101" i="1"/>
  <c r="AA101" i="1"/>
  <c r="L101" i="1" a="1"/>
  <c r="L101" i="1" s="1"/>
  <c r="Z101" i="1" s="1"/>
  <c r="G101" i="1" s="1"/>
  <c r="D101" i="1"/>
  <c r="B101" i="1"/>
  <c r="A101" i="1"/>
  <c r="AF100" i="1"/>
  <c r="AE100" i="1"/>
  <c r="AD100" i="1"/>
  <c r="AC100" i="1"/>
  <c r="AB100" i="1"/>
  <c r="AA100" i="1"/>
  <c r="L100" i="1" a="1"/>
  <c r="L100" i="1" s="1"/>
  <c r="D100" i="1"/>
  <c r="B100" i="1"/>
  <c r="A100" i="1"/>
  <c r="AF99" i="1"/>
  <c r="AE99" i="1"/>
  <c r="AD99" i="1"/>
  <c r="AC99" i="1"/>
  <c r="AB99" i="1"/>
  <c r="AA99" i="1"/>
  <c r="L99" i="1" a="1"/>
  <c r="L99" i="1" s="1"/>
  <c r="H99" i="1" s="1"/>
  <c r="D99" i="1"/>
  <c r="B99" i="1"/>
  <c r="A99" i="1"/>
  <c r="AF98" i="1"/>
  <c r="AE98" i="1"/>
  <c r="AD98" i="1"/>
  <c r="AC98" i="1"/>
  <c r="AB98" i="1"/>
  <c r="AA98" i="1"/>
  <c r="L98" i="1" a="1"/>
  <c r="L98" i="1" s="1"/>
  <c r="D98" i="1"/>
  <c r="B98" i="1"/>
  <c r="A98" i="1"/>
  <c r="AF97" i="1"/>
  <c r="AE97" i="1"/>
  <c r="AD97" i="1"/>
  <c r="AC97" i="1"/>
  <c r="AB97" i="1"/>
  <c r="AA97" i="1"/>
  <c r="L97" i="1" a="1"/>
  <c r="L97" i="1" s="1"/>
  <c r="H97" i="1" s="1"/>
  <c r="D97" i="1"/>
  <c r="B97" i="1"/>
  <c r="A97" i="1"/>
  <c r="AF96" i="1"/>
  <c r="AE96" i="1"/>
  <c r="AD96" i="1"/>
  <c r="AC96" i="1"/>
  <c r="AB96" i="1"/>
  <c r="AA96" i="1"/>
  <c r="L96" i="1" a="1"/>
  <c r="L96" i="1" s="1"/>
  <c r="D96" i="1"/>
  <c r="B96" i="1"/>
  <c r="A96" i="1"/>
  <c r="AF95" i="1"/>
  <c r="AE95" i="1"/>
  <c r="AD95" i="1"/>
  <c r="AC95" i="1"/>
  <c r="AB95" i="1"/>
  <c r="AA95" i="1"/>
  <c r="Z95" i="1"/>
  <c r="H95" i="1"/>
  <c r="G95" i="1"/>
  <c r="D95" i="1"/>
  <c r="B95" i="1"/>
  <c r="A95" i="1"/>
  <c r="AF94" i="1"/>
  <c r="AE94" i="1"/>
  <c r="AD94" i="1"/>
  <c r="AC94" i="1"/>
  <c r="AB94" i="1"/>
  <c r="AA94" i="1"/>
  <c r="L94" i="1" a="1"/>
  <c r="L94" i="1" s="1"/>
  <c r="Z94" i="1" s="1"/>
  <c r="G94" i="1" s="1"/>
  <c r="D94" i="1"/>
  <c r="B94" i="1"/>
  <c r="A94" i="1"/>
  <c r="AF93" i="1"/>
  <c r="AE93" i="1"/>
  <c r="AD93" i="1"/>
  <c r="AC93" i="1"/>
  <c r="AB93" i="1"/>
  <c r="AA93" i="1"/>
  <c r="L93" i="1" a="1"/>
  <c r="L93" i="1" s="1"/>
  <c r="Z93" i="1" s="1"/>
  <c r="G93" i="1" s="1"/>
  <c r="D93" i="1"/>
  <c r="B93" i="1"/>
  <c r="A93" i="1"/>
  <c r="AF92" i="1"/>
  <c r="AE92" i="1"/>
  <c r="AD92" i="1"/>
  <c r="AC92" i="1"/>
  <c r="AB92" i="1"/>
  <c r="AA92" i="1"/>
  <c r="L92" i="1" a="1"/>
  <c r="L92" i="1" s="1"/>
  <c r="H92" i="1" s="1"/>
  <c r="D92" i="1"/>
  <c r="B92" i="1"/>
  <c r="A92" i="1"/>
  <c r="AF91" i="1"/>
  <c r="AE91" i="1"/>
  <c r="AD91" i="1"/>
  <c r="AC91" i="1"/>
  <c r="AB91" i="1"/>
  <c r="AA91" i="1"/>
  <c r="L91" i="1" a="1"/>
  <c r="L91" i="1" s="1"/>
  <c r="H91" i="1" s="1"/>
  <c r="D91" i="1"/>
  <c r="B91" i="1"/>
  <c r="A91" i="1"/>
  <c r="AF90" i="1"/>
  <c r="AE90" i="1"/>
  <c r="AD90" i="1"/>
  <c r="AC90" i="1"/>
  <c r="AB90" i="1"/>
  <c r="AA90" i="1"/>
  <c r="L90" i="1" a="1"/>
  <c r="L90" i="1" s="1"/>
  <c r="H90" i="1" s="1"/>
  <c r="D90" i="1"/>
  <c r="B90" i="1"/>
  <c r="A90" i="1"/>
  <c r="AF89" i="1"/>
  <c r="AE89" i="1"/>
  <c r="AD89" i="1"/>
  <c r="AC89" i="1"/>
  <c r="AB89" i="1"/>
  <c r="AA89" i="1"/>
  <c r="L89" i="1" a="1"/>
  <c r="L89" i="1" s="1"/>
  <c r="D89" i="1"/>
  <c r="B89" i="1"/>
  <c r="A89" i="1"/>
  <c r="AF88" i="1"/>
  <c r="AE88" i="1"/>
  <c r="AD88" i="1"/>
  <c r="AC88" i="1"/>
  <c r="AB88" i="1"/>
  <c r="AA88" i="1"/>
  <c r="L88" i="1" a="1"/>
  <c r="L88" i="1" s="1"/>
  <c r="Z88" i="1" s="1"/>
  <c r="G88" i="1" s="1"/>
  <c r="D88" i="1"/>
  <c r="B88" i="1"/>
  <c r="A88" i="1"/>
  <c r="AF87" i="1"/>
  <c r="AE87" i="1"/>
  <c r="AD87" i="1"/>
  <c r="AC87" i="1"/>
  <c r="AB87" i="1"/>
  <c r="AA87" i="1"/>
  <c r="L87" i="1" a="1"/>
  <c r="L87" i="1" s="1"/>
  <c r="Z87" i="1" s="1"/>
  <c r="G87" i="1" s="1"/>
  <c r="D87" i="1"/>
  <c r="B87" i="1"/>
  <c r="A87" i="1"/>
  <c r="AF86" i="1"/>
  <c r="AE86" i="1"/>
  <c r="AD86" i="1"/>
  <c r="AC86" i="1"/>
  <c r="AB86" i="1"/>
  <c r="AA86" i="1"/>
  <c r="L86" i="1" a="1"/>
  <c r="L86" i="1" s="1"/>
  <c r="Z86" i="1" s="1"/>
  <c r="G86" i="1" s="1"/>
  <c r="D86" i="1"/>
  <c r="B86" i="1"/>
  <c r="A86" i="1"/>
  <c r="AF85" i="1"/>
  <c r="AE85" i="1"/>
  <c r="AD85" i="1"/>
  <c r="AC85" i="1"/>
  <c r="AB85" i="1"/>
  <c r="AA85" i="1"/>
  <c r="L85" i="1" a="1"/>
  <c r="L85" i="1" s="1"/>
  <c r="Z85" i="1" s="1"/>
  <c r="G85" i="1" s="1"/>
  <c r="D85" i="1"/>
  <c r="B85" i="1"/>
  <c r="A85" i="1"/>
  <c r="AF84" i="1"/>
  <c r="AE84" i="1"/>
  <c r="AD84" i="1"/>
  <c r="AC84" i="1"/>
  <c r="AB84" i="1"/>
  <c r="AA84" i="1"/>
  <c r="L84" i="1" a="1"/>
  <c r="L84" i="1" s="1"/>
  <c r="Z84" i="1" s="1"/>
  <c r="G84" i="1" s="1"/>
  <c r="D84" i="1"/>
  <c r="B84" i="1"/>
  <c r="A84" i="1"/>
  <c r="AF83" i="1"/>
  <c r="AE83" i="1"/>
  <c r="AD83" i="1"/>
  <c r="AC83" i="1"/>
  <c r="AB83" i="1"/>
  <c r="AA83" i="1"/>
  <c r="L83" i="1" a="1"/>
  <c r="L83" i="1" s="1"/>
  <c r="D83" i="1"/>
  <c r="B83" i="1"/>
  <c r="A83" i="1"/>
  <c r="AF82" i="1"/>
  <c r="AE82" i="1"/>
  <c r="AD82" i="1"/>
  <c r="AC82" i="1"/>
  <c r="AB82" i="1"/>
  <c r="AA82" i="1"/>
  <c r="L82" i="1" a="1"/>
  <c r="L82" i="1" s="1"/>
  <c r="D82" i="1"/>
  <c r="B82" i="1"/>
  <c r="A82" i="1"/>
  <c r="AF81" i="1"/>
  <c r="AE81" i="1"/>
  <c r="AD81" i="1"/>
  <c r="AC81" i="1"/>
  <c r="AB81" i="1"/>
  <c r="AA81" i="1"/>
  <c r="L81" i="1" a="1"/>
  <c r="L81" i="1" s="1"/>
  <c r="D81" i="1"/>
  <c r="B81" i="1"/>
  <c r="A81" i="1"/>
  <c r="AF80" i="1"/>
  <c r="AE80" i="1"/>
  <c r="AD80" i="1"/>
  <c r="AC80" i="1"/>
  <c r="AB80" i="1"/>
  <c r="AA80" i="1"/>
  <c r="Z80" i="1"/>
  <c r="H80" i="1"/>
  <c r="G80" i="1"/>
  <c r="D80" i="1"/>
  <c r="B80" i="1"/>
  <c r="A80" i="1"/>
  <c r="AF79" i="1"/>
  <c r="AE79" i="1"/>
  <c r="AD79" i="1"/>
  <c r="AC79" i="1"/>
  <c r="AB79" i="1"/>
  <c r="AA79" i="1"/>
  <c r="L79" i="1" a="1"/>
  <c r="L79" i="1" s="1"/>
  <c r="Z79" i="1" s="1"/>
  <c r="G79" i="1" s="1"/>
  <c r="D79" i="1"/>
  <c r="B79" i="1"/>
  <c r="A79" i="1"/>
  <c r="AF78" i="1"/>
  <c r="AE78" i="1"/>
  <c r="AD78" i="1"/>
  <c r="AC78" i="1"/>
  <c r="AB78" i="1"/>
  <c r="AA78" i="1"/>
  <c r="L78" i="1" a="1"/>
  <c r="L78" i="1" s="1"/>
  <c r="Z78" i="1" s="1"/>
  <c r="G78" i="1" s="1"/>
  <c r="D78" i="1"/>
  <c r="B78" i="1"/>
  <c r="A78" i="1"/>
  <c r="AF77" i="1"/>
  <c r="AE77" i="1"/>
  <c r="AD77" i="1"/>
  <c r="AC77" i="1"/>
  <c r="AB77" i="1"/>
  <c r="AA77" i="1"/>
  <c r="L77" i="1" a="1"/>
  <c r="L77" i="1" s="1"/>
  <c r="H77" i="1" s="1"/>
  <c r="D77" i="1"/>
  <c r="B77" i="1"/>
  <c r="A77" i="1"/>
  <c r="AF76" i="1"/>
  <c r="AE76" i="1"/>
  <c r="AD76" i="1"/>
  <c r="AC76" i="1"/>
  <c r="AB76" i="1"/>
  <c r="AA76" i="1"/>
  <c r="L76" i="1" a="1"/>
  <c r="L76" i="1" s="1"/>
  <c r="D76" i="1"/>
  <c r="B76" i="1"/>
  <c r="A76" i="1"/>
  <c r="AF75" i="1"/>
  <c r="AE75" i="1"/>
  <c r="AD75" i="1"/>
  <c r="AC75" i="1"/>
  <c r="AB75" i="1"/>
  <c r="AA75" i="1"/>
  <c r="L75" i="1" a="1"/>
  <c r="L75" i="1" s="1"/>
  <c r="D75" i="1"/>
  <c r="B75" i="1"/>
  <c r="A75" i="1"/>
  <c r="AF74" i="1"/>
  <c r="AE74" i="1"/>
  <c r="AD74" i="1"/>
  <c r="AC74" i="1"/>
  <c r="AB74" i="1"/>
  <c r="AA74" i="1"/>
  <c r="L74" i="1" a="1"/>
  <c r="L74" i="1" s="1"/>
  <c r="D74" i="1"/>
  <c r="B74" i="1"/>
  <c r="A74" i="1"/>
  <c r="AF73" i="1"/>
  <c r="AE73" i="1"/>
  <c r="AD73" i="1"/>
  <c r="AC73" i="1"/>
  <c r="AB73" i="1"/>
  <c r="AA73" i="1"/>
  <c r="L73" i="1" a="1"/>
  <c r="L73" i="1" s="1"/>
  <c r="D73" i="1"/>
  <c r="B73" i="1"/>
  <c r="A73" i="1"/>
  <c r="AF72" i="1"/>
  <c r="AE72" i="1"/>
  <c r="AD72" i="1"/>
  <c r="AC72" i="1"/>
  <c r="AB72" i="1"/>
  <c r="AA72" i="1"/>
  <c r="L72" i="1" a="1"/>
  <c r="L72" i="1" s="1"/>
  <c r="D72" i="1"/>
  <c r="B72" i="1"/>
  <c r="A72" i="1"/>
  <c r="AF71" i="1"/>
  <c r="AE71" i="1"/>
  <c r="AD71" i="1"/>
  <c r="AC71" i="1"/>
  <c r="AB71" i="1"/>
  <c r="AA71" i="1"/>
  <c r="L71" i="1" a="1"/>
  <c r="L71" i="1" s="1"/>
  <c r="Z71" i="1" s="1"/>
  <c r="G71" i="1" s="1"/>
  <c r="D71" i="1"/>
  <c r="B71" i="1"/>
  <c r="A71" i="1"/>
  <c r="AF70" i="1"/>
  <c r="AE70" i="1"/>
  <c r="AD70" i="1"/>
  <c r="AC70" i="1"/>
  <c r="AB70" i="1"/>
  <c r="AA70" i="1"/>
  <c r="L70" i="1" a="1"/>
  <c r="L70" i="1" s="1"/>
  <c r="D70" i="1"/>
  <c r="B70" i="1"/>
  <c r="A70" i="1"/>
  <c r="AF69" i="1"/>
  <c r="AE69" i="1"/>
  <c r="AD69" i="1"/>
  <c r="AC69" i="1"/>
  <c r="AB69" i="1"/>
  <c r="AA69" i="1"/>
  <c r="L69" i="1" a="1"/>
  <c r="L69" i="1" s="1"/>
  <c r="H69" i="1" s="1"/>
  <c r="D69" i="1"/>
  <c r="B69" i="1"/>
  <c r="A69" i="1"/>
  <c r="AF68" i="1"/>
  <c r="AE68" i="1"/>
  <c r="AD68" i="1"/>
  <c r="AC68" i="1"/>
  <c r="AB68" i="1"/>
  <c r="AA68" i="1"/>
  <c r="L68" i="1" a="1"/>
  <c r="L68" i="1" s="1"/>
  <c r="D68" i="1"/>
  <c r="B68" i="1"/>
  <c r="A68" i="1"/>
  <c r="AF67" i="1"/>
  <c r="AE67" i="1"/>
  <c r="AD67" i="1"/>
  <c r="AC67" i="1"/>
  <c r="AB67" i="1"/>
  <c r="AA67" i="1"/>
  <c r="L67" i="1" a="1"/>
  <c r="L67" i="1" s="1"/>
  <c r="D67" i="1"/>
  <c r="B67" i="1"/>
  <c r="A67" i="1"/>
  <c r="AF66" i="1"/>
  <c r="AE66" i="1"/>
  <c r="AD66" i="1"/>
  <c r="AC66" i="1"/>
  <c r="AB66" i="1"/>
  <c r="AA66" i="1"/>
  <c r="L66" i="1" a="1"/>
  <c r="L66" i="1" s="1"/>
  <c r="D66" i="1"/>
  <c r="B66" i="1"/>
  <c r="A66" i="1"/>
  <c r="AF65" i="1"/>
  <c r="AE65" i="1"/>
  <c r="AD65" i="1"/>
  <c r="AC65" i="1"/>
  <c r="AB65" i="1"/>
  <c r="AA65" i="1"/>
  <c r="Z65" i="1"/>
  <c r="H65" i="1"/>
  <c r="G65" i="1"/>
  <c r="D65" i="1"/>
  <c r="B65" i="1"/>
  <c r="A65" i="1"/>
  <c r="AF64" i="1"/>
  <c r="AE64" i="1"/>
  <c r="AD64" i="1"/>
  <c r="AC64" i="1"/>
  <c r="AB64" i="1"/>
  <c r="AA64" i="1"/>
  <c r="L64" i="1" a="1"/>
  <c r="L64" i="1" s="1"/>
  <c r="Z64" i="1" s="1"/>
  <c r="G64" i="1" s="1"/>
  <c r="D64" i="1"/>
  <c r="B64" i="1"/>
  <c r="A64" i="1"/>
  <c r="AF63" i="1"/>
  <c r="AE63" i="1"/>
  <c r="AD63" i="1"/>
  <c r="AC63" i="1"/>
  <c r="AB63" i="1"/>
  <c r="AA63" i="1"/>
  <c r="L63" i="1" a="1"/>
  <c r="L63" i="1" s="1"/>
  <c r="D63" i="1"/>
  <c r="B63" i="1"/>
  <c r="A63" i="1"/>
  <c r="AF62" i="1"/>
  <c r="AE62" i="1"/>
  <c r="AD62" i="1"/>
  <c r="AC62" i="1"/>
  <c r="AB62" i="1"/>
  <c r="AA62" i="1"/>
  <c r="L62" i="1" a="1"/>
  <c r="L62" i="1" s="1"/>
  <c r="H62" i="1" s="1"/>
  <c r="D62" i="1"/>
  <c r="B62" i="1"/>
  <c r="A62" i="1"/>
  <c r="AF61" i="1"/>
  <c r="AE61" i="1"/>
  <c r="AD61" i="1"/>
  <c r="AC61" i="1"/>
  <c r="AB61" i="1"/>
  <c r="AA61" i="1"/>
  <c r="L61" i="1" a="1"/>
  <c r="L61" i="1" s="1"/>
  <c r="D61" i="1"/>
  <c r="B61" i="1"/>
  <c r="A61" i="1"/>
  <c r="AF60" i="1"/>
  <c r="AE60" i="1"/>
  <c r="AD60" i="1"/>
  <c r="AC60" i="1"/>
  <c r="AB60" i="1"/>
  <c r="AA60" i="1"/>
  <c r="L60" i="1" a="1"/>
  <c r="L60" i="1" s="1"/>
  <c r="D60" i="1"/>
  <c r="B60" i="1"/>
  <c r="A60" i="1"/>
  <c r="AF59" i="1"/>
  <c r="AE59" i="1"/>
  <c r="AD59" i="1"/>
  <c r="AC59" i="1"/>
  <c r="AB59" i="1"/>
  <c r="AA59" i="1"/>
  <c r="L59" i="1" a="1"/>
  <c r="L59" i="1" s="1"/>
  <c r="D59" i="1"/>
  <c r="B59" i="1"/>
  <c r="A59" i="1"/>
  <c r="AF58" i="1"/>
  <c r="AE58" i="1"/>
  <c r="AD58" i="1"/>
  <c r="AC58" i="1"/>
  <c r="AB58" i="1"/>
  <c r="AA58" i="1"/>
  <c r="L58" i="1" a="1"/>
  <c r="L58" i="1" s="1"/>
  <c r="D58" i="1"/>
  <c r="B58" i="1"/>
  <c r="A58" i="1"/>
  <c r="AF57" i="1"/>
  <c r="AE57" i="1"/>
  <c r="AD57" i="1"/>
  <c r="AC57" i="1"/>
  <c r="AB57" i="1"/>
  <c r="AA57" i="1"/>
  <c r="L57" i="1" a="1"/>
  <c r="L57" i="1" s="1"/>
  <c r="D57" i="1"/>
  <c r="B57" i="1"/>
  <c r="A57" i="1"/>
  <c r="AF56" i="1"/>
  <c r="AE56" i="1"/>
  <c r="AD56" i="1"/>
  <c r="AC56" i="1"/>
  <c r="AB56" i="1"/>
  <c r="AA56" i="1"/>
  <c r="L56" i="1" a="1"/>
  <c r="L56" i="1" s="1"/>
  <c r="Z56" i="1" s="1"/>
  <c r="G56" i="1" s="1"/>
  <c r="D56" i="1"/>
  <c r="B56" i="1"/>
  <c r="A56" i="1"/>
  <c r="AF55" i="1"/>
  <c r="AE55" i="1"/>
  <c r="AD55" i="1"/>
  <c r="AC55" i="1"/>
  <c r="AB55" i="1"/>
  <c r="AA55" i="1"/>
  <c r="L55" i="1" a="1"/>
  <c r="L55" i="1" s="1"/>
  <c r="D55" i="1"/>
  <c r="B55" i="1"/>
  <c r="A55" i="1"/>
  <c r="AF54" i="1"/>
  <c r="AE54" i="1"/>
  <c r="AD54" i="1"/>
  <c r="AC54" i="1"/>
  <c r="AB54" i="1"/>
  <c r="AA54" i="1"/>
  <c r="L54" i="1" a="1"/>
  <c r="L54" i="1" s="1"/>
  <c r="H54" i="1" s="1"/>
  <c r="D54" i="1"/>
  <c r="B54" i="1"/>
  <c r="A54" i="1"/>
  <c r="AF53" i="1"/>
  <c r="AE53" i="1"/>
  <c r="AD53" i="1"/>
  <c r="AC53" i="1"/>
  <c r="AB53" i="1"/>
  <c r="AA53" i="1"/>
  <c r="L53" i="1" a="1"/>
  <c r="L53" i="1" s="1"/>
  <c r="D53" i="1"/>
  <c r="B53" i="1"/>
  <c r="A53" i="1"/>
  <c r="AF52" i="1"/>
  <c r="AE52" i="1"/>
  <c r="AD52" i="1"/>
  <c r="AC52" i="1"/>
  <c r="AB52" i="1"/>
  <c r="AA52" i="1"/>
  <c r="L52" i="1" a="1"/>
  <c r="L52" i="1" s="1"/>
  <c r="D52" i="1"/>
  <c r="B52" i="1"/>
  <c r="A52" i="1"/>
  <c r="AF51" i="1"/>
  <c r="AE51" i="1"/>
  <c r="AD51" i="1"/>
  <c r="AC51" i="1"/>
  <c r="AB51" i="1"/>
  <c r="AA51" i="1"/>
  <c r="L51" i="1" a="1"/>
  <c r="L51" i="1" s="1"/>
  <c r="D51" i="1"/>
  <c r="B51" i="1"/>
  <c r="A51" i="1"/>
  <c r="AF50" i="1"/>
  <c r="AE50" i="1"/>
  <c r="AD50" i="1"/>
  <c r="AC50" i="1"/>
  <c r="AB50" i="1"/>
  <c r="AA50" i="1"/>
  <c r="Z50" i="1"/>
  <c r="H50" i="1"/>
  <c r="G50" i="1"/>
  <c r="D50" i="1"/>
  <c r="B50" i="1"/>
  <c r="A50" i="1"/>
  <c r="AF49" i="1"/>
  <c r="AE49" i="1"/>
  <c r="AD49" i="1"/>
  <c r="AC49" i="1"/>
  <c r="AB49" i="1"/>
  <c r="AA49" i="1"/>
  <c r="L49" i="1" a="1"/>
  <c r="L49" i="1" s="1"/>
  <c r="D49" i="1"/>
  <c r="B49" i="1"/>
  <c r="A49" i="1"/>
  <c r="AF48" i="1"/>
  <c r="AE48" i="1"/>
  <c r="AD48" i="1"/>
  <c r="AC48" i="1"/>
  <c r="AB48" i="1"/>
  <c r="AA48" i="1"/>
  <c r="L48" i="1" a="1"/>
  <c r="L48" i="1" s="1"/>
  <c r="D48" i="1"/>
  <c r="B48" i="1"/>
  <c r="A48" i="1"/>
  <c r="AF47" i="1"/>
  <c r="AE47" i="1"/>
  <c r="AD47" i="1"/>
  <c r="AC47" i="1"/>
  <c r="AB47" i="1"/>
  <c r="AA47" i="1"/>
  <c r="L47" i="1" a="1"/>
  <c r="L47" i="1" s="1"/>
  <c r="H47" i="1" s="1"/>
  <c r="D47" i="1"/>
  <c r="B47" i="1"/>
  <c r="A47" i="1"/>
  <c r="AF46" i="1"/>
  <c r="AE46" i="1"/>
  <c r="AD46" i="1"/>
  <c r="AC46" i="1"/>
  <c r="AB46" i="1"/>
  <c r="AA46" i="1"/>
  <c r="L46" i="1" a="1"/>
  <c r="L46" i="1" s="1"/>
  <c r="D46" i="1"/>
  <c r="B46" i="1"/>
  <c r="A46" i="1"/>
  <c r="AF45" i="1"/>
  <c r="AE45" i="1"/>
  <c r="AD45" i="1"/>
  <c r="AC45" i="1"/>
  <c r="AB45" i="1"/>
  <c r="AA45" i="1"/>
  <c r="L45" i="1" a="1"/>
  <c r="L45" i="1" s="1"/>
  <c r="D45" i="1"/>
  <c r="B45" i="1"/>
  <c r="A45" i="1"/>
  <c r="AF44" i="1"/>
  <c r="AE44" i="1"/>
  <c r="AD44" i="1"/>
  <c r="AC44" i="1"/>
  <c r="AB44" i="1"/>
  <c r="AA44" i="1"/>
  <c r="L44" i="1" a="1"/>
  <c r="L44" i="1" s="1"/>
  <c r="D44" i="1"/>
  <c r="B44" i="1"/>
  <c r="A44" i="1"/>
  <c r="AF43" i="1"/>
  <c r="AE43" i="1"/>
  <c r="AD43" i="1"/>
  <c r="AC43" i="1"/>
  <c r="AB43" i="1"/>
  <c r="AA43" i="1"/>
  <c r="L43" i="1" a="1"/>
  <c r="L43" i="1" s="1"/>
  <c r="D43" i="1"/>
  <c r="B43" i="1"/>
  <c r="A43" i="1"/>
  <c r="AF42" i="1"/>
  <c r="AE42" i="1"/>
  <c r="AD42" i="1"/>
  <c r="AC42" i="1"/>
  <c r="AB42" i="1"/>
  <c r="AA42" i="1"/>
  <c r="L42" i="1" a="1"/>
  <c r="L42" i="1" s="1"/>
  <c r="D42" i="1"/>
  <c r="B42" i="1"/>
  <c r="A42" i="1"/>
  <c r="AF41" i="1"/>
  <c r="AE41" i="1"/>
  <c r="AD41" i="1"/>
  <c r="AC41" i="1"/>
  <c r="AB41" i="1"/>
  <c r="AA41" i="1"/>
  <c r="L41" i="1" a="1"/>
  <c r="L41" i="1" s="1"/>
  <c r="Z41" i="1" s="1"/>
  <c r="G41" i="1" s="1"/>
  <c r="D41" i="1"/>
  <c r="B41" i="1"/>
  <c r="A41" i="1"/>
  <c r="AF40" i="1"/>
  <c r="AE40" i="1"/>
  <c r="AD40" i="1"/>
  <c r="AC40" i="1"/>
  <c r="AB40" i="1"/>
  <c r="AA40" i="1"/>
  <c r="L40" i="1" a="1"/>
  <c r="L40" i="1" s="1"/>
  <c r="D40" i="1"/>
  <c r="B40" i="1"/>
  <c r="A40" i="1"/>
  <c r="AF39" i="1"/>
  <c r="AE39" i="1"/>
  <c r="AD39" i="1"/>
  <c r="AC39" i="1"/>
  <c r="AB39" i="1"/>
  <c r="AA39" i="1"/>
  <c r="L39" i="1" a="1"/>
  <c r="L39" i="1" s="1"/>
  <c r="H39" i="1" s="1"/>
  <c r="D39" i="1"/>
  <c r="B39" i="1"/>
  <c r="A39" i="1"/>
  <c r="AF38" i="1"/>
  <c r="AE38" i="1"/>
  <c r="AD38" i="1"/>
  <c r="AC38" i="1"/>
  <c r="AB38" i="1"/>
  <c r="AA38" i="1"/>
  <c r="L38" i="1" a="1"/>
  <c r="L38" i="1" s="1"/>
  <c r="D38" i="1"/>
  <c r="B38" i="1"/>
  <c r="A38" i="1"/>
  <c r="AF37" i="1"/>
  <c r="AE37" i="1"/>
  <c r="AD37" i="1"/>
  <c r="AC37" i="1"/>
  <c r="AB37" i="1"/>
  <c r="AA37" i="1"/>
  <c r="L37" i="1" a="1"/>
  <c r="L37" i="1" s="1"/>
  <c r="D37" i="1"/>
  <c r="B37" i="1"/>
  <c r="A37" i="1"/>
  <c r="AF36" i="1"/>
  <c r="AE36" i="1"/>
  <c r="AD36" i="1"/>
  <c r="AC36" i="1"/>
  <c r="AB36" i="1"/>
  <c r="AA36" i="1"/>
  <c r="L36" i="1" a="1"/>
  <c r="L36" i="1" s="1"/>
  <c r="D36" i="1"/>
  <c r="B36" i="1"/>
  <c r="A36" i="1"/>
  <c r="AF35" i="1"/>
  <c r="AE35" i="1"/>
  <c r="AD35" i="1"/>
  <c r="AC35" i="1"/>
  <c r="AB35" i="1"/>
  <c r="AA35" i="1"/>
  <c r="Z35" i="1"/>
  <c r="H35" i="1"/>
  <c r="G35" i="1"/>
  <c r="D35" i="1"/>
  <c r="B35" i="1"/>
  <c r="A35" i="1"/>
  <c r="AF34" i="1"/>
  <c r="AE34" i="1"/>
  <c r="AD34" i="1"/>
  <c r="AC34" i="1"/>
  <c r="AB34" i="1"/>
  <c r="AA34" i="1"/>
  <c r="L34" i="1" a="1"/>
  <c r="L34" i="1" s="1"/>
  <c r="Z34" i="1" s="1"/>
  <c r="G34" i="1" s="1"/>
  <c r="D34" i="1"/>
  <c r="B34" i="1"/>
  <c r="A34" i="1"/>
  <c r="AF33" i="1"/>
  <c r="AE33" i="1"/>
  <c r="AD33" i="1"/>
  <c r="AC33" i="1"/>
  <c r="AB33" i="1"/>
  <c r="AA33" i="1"/>
  <c r="L33" i="1" a="1"/>
  <c r="L33" i="1" s="1"/>
  <c r="D33" i="1"/>
  <c r="B33" i="1"/>
  <c r="A33" i="1"/>
  <c r="AF32" i="1"/>
  <c r="AE32" i="1"/>
  <c r="AD32" i="1"/>
  <c r="AC32" i="1"/>
  <c r="AB32" i="1"/>
  <c r="AA32" i="1"/>
  <c r="L32" i="1" a="1"/>
  <c r="L32" i="1" s="1"/>
  <c r="H32" i="1" s="1"/>
  <c r="D32" i="1"/>
  <c r="B32" i="1"/>
  <c r="A32" i="1"/>
  <c r="AF31" i="1"/>
  <c r="AE31" i="1"/>
  <c r="AD31" i="1"/>
  <c r="AC31" i="1"/>
  <c r="AB31" i="1"/>
  <c r="AA31" i="1"/>
  <c r="L31" i="1" a="1"/>
  <c r="L31" i="1" s="1"/>
  <c r="D31" i="1"/>
  <c r="B31" i="1"/>
  <c r="A31" i="1"/>
  <c r="AF30" i="1"/>
  <c r="AE30" i="1"/>
  <c r="AD30" i="1"/>
  <c r="AC30" i="1"/>
  <c r="AB30" i="1"/>
  <c r="AA30" i="1"/>
  <c r="L30" i="1" a="1"/>
  <c r="L30" i="1" s="1"/>
  <c r="D30" i="1"/>
  <c r="B30" i="1"/>
  <c r="A30" i="1"/>
  <c r="AF29" i="1"/>
  <c r="AE29" i="1"/>
  <c r="AD29" i="1"/>
  <c r="AC29" i="1"/>
  <c r="AB29" i="1"/>
  <c r="AA29" i="1"/>
  <c r="L29" i="1" a="1"/>
  <c r="L29" i="1" s="1"/>
  <c r="D29" i="1"/>
  <c r="B29" i="1"/>
  <c r="A29" i="1"/>
  <c r="AF28" i="1"/>
  <c r="AE28" i="1"/>
  <c r="AD28" i="1"/>
  <c r="AC28" i="1"/>
  <c r="AB28" i="1"/>
  <c r="AA28" i="1"/>
  <c r="L28" i="1" a="1"/>
  <c r="L28" i="1" s="1"/>
  <c r="D28" i="1"/>
  <c r="B28" i="1"/>
  <c r="A28" i="1"/>
  <c r="AF27" i="1"/>
  <c r="AE27" i="1"/>
  <c r="AD27" i="1"/>
  <c r="AC27" i="1"/>
  <c r="AB27" i="1"/>
  <c r="AA27" i="1"/>
  <c r="L27" i="1" a="1"/>
  <c r="L27" i="1" s="1"/>
  <c r="D27" i="1"/>
  <c r="B27" i="1"/>
  <c r="A27" i="1"/>
  <c r="AF26" i="1"/>
  <c r="AE26" i="1"/>
  <c r="AD26" i="1"/>
  <c r="AC26" i="1"/>
  <c r="AB26" i="1"/>
  <c r="AA26" i="1"/>
  <c r="L26" i="1" a="1"/>
  <c r="L26" i="1" s="1"/>
  <c r="Z26" i="1" s="1"/>
  <c r="G26" i="1" s="1"/>
  <c r="D26" i="1"/>
  <c r="B26" i="1"/>
  <c r="A26" i="1"/>
  <c r="AF25" i="1"/>
  <c r="AE25" i="1"/>
  <c r="AD25" i="1"/>
  <c r="AC25" i="1"/>
  <c r="AB25" i="1"/>
  <c r="AA25" i="1"/>
  <c r="L25" i="1" a="1"/>
  <c r="L25" i="1" s="1"/>
  <c r="D25" i="1"/>
  <c r="B25" i="1"/>
  <c r="A25" i="1"/>
  <c r="AF24" i="1"/>
  <c r="AE24" i="1"/>
  <c r="AD24" i="1"/>
  <c r="AC24" i="1"/>
  <c r="AB24" i="1"/>
  <c r="AA24" i="1"/>
  <c r="L24" i="1" a="1"/>
  <c r="L24" i="1" s="1"/>
  <c r="H24" i="1" s="1"/>
  <c r="D24" i="1"/>
  <c r="B24" i="1"/>
  <c r="A24" i="1"/>
  <c r="AF23" i="1"/>
  <c r="AE23" i="1"/>
  <c r="AD23" i="1"/>
  <c r="AC23" i="1"/>
  <c r="AB23" i="1"/>
  <c r="AA23" i="1"/>
  <c r="L23" i="1" a="1"/>
  <c r="L23" i="1" s="1"/>
  <c r="D23" i="1"/>
  <c r="B23" i="1"/>
  <c r="A23" i="1"/>
  <c r="AF22" i="1"/>
  <c r="AE22" i="1"/>
  <c r="AD22" i="1"/>
  <c r="AC22" i="1"/>
  <c r="AB22" i="1"/>
  <c r="AA22" i="1"/>
  <c r="L22" i="1" a="1"/>
  <c r="L22" i="1" s="1"/>
  <c r="D22" i="1"/>
  <c r="B22" i="1"/>
  <c r="A22" i="1"/>
  <c r="AF21" i="1"/>
  <c r="AE21" i="1"/>
  <c r="AD21" i="1"/>
  <c r="AC21" i="1"/>
  <c r="AB21" i="1"/>
  <c r="AA21" i="1"/>
  <c r="L21" i="1" a="1"/>
  <c r="L21" i="1" s="1"/>
  <c r="D21" i="1"/>
  <c r="B21" i="1"/>
  <c r="A21" i="1"/>
  <c r="AF20" i="1"/>
  <c r="AE20" i="1"/>
  <c r="AD20" i="1"/>
  <c r="AC20" i="1"/>
  <c r="AB20" i="1"/>
  <c r="AA20" i="1"/>
  <c r="Z20" i="1"/>
  <c r="H20" i="1"/>
  <c r="G20" i="1"/>
  <c r="D20" i="1"/>
  <c r="B20" i="1"/>
  <c r="A20" i="1"/>
  <c r="AF19" i="1"/>
  <c r="AE19" i="1"/>
  <c r="AD19" i="1"/>
  <c r="AC19" i="1"/>
  <c r="AB19" i="1"/>
  <c r="AA19" i="1"/>
  <c r="L19" i="1" a="1"/>
  <c r="L19" i="1" s="1"/>
  <c r="Z19" i="1" s="1"/>
  <c r="G19" i="1" s="1"/>
  <c r="D19" i="1"/>
  <c r="A19" i="1"/>
  <c r="AF18" i="1"/>
  <c r="AE18" i="1"/>
  <c r="AD18" i="1"/>
  <c r="AC18" i="1"/>
  <c r="AB18" i="1"/>
  <c r="AA18" i="1"/>
  <c r="L18" i="1" a="1"/>
  <c r="L18" i="1" s="1"/>
  <c r="D18" i="1"/>
  <c r="A18" i="1"/>
  <c r="AF17" i="1"/>
  <c r="AE17" i="1"/>
  <c r="AD17" i="1"/>
  <c r="AC17" i="1"/>
  <c r="AB17" i="1"/>
  <c r="AA17" i="1"/>
  <c r="L17" i="1" a="1"/>
  <c r="L17" i="1" s="1"/>
  <c r="D17" i="1"/>
  <c r="A17" i="1"/>
  <c r="AF16" i="1"/>
  <c r="AE16" i="1"/>
  <c r="AD16" i="1"/>
  <c r="AC16" i="1"/>
  <c r="AB16" i="1"/>
  <c r="AA16" i="1"/>
  <c r="L16" i="1" a="1"/>
  <c r="L16" i="1" s="1"/>
  <c r="D16" i="1"/>
  <c r="A16" i="1"/>
  <c r="AF15" i="1"/>
  <c r="AE15" i="1"/>
  <c r="AD15" i="1"/>
  <c r="AC15" i="1"/>
  <c r="AB15" i="1"/>
  <c r="AA15" i="1"/>
  <c r="L15" i="1" a="1"/>
  <c r="L15" i="1" s="1"/>
  <c r="D15" i="1"/>
  <c r="A15" i="1"/>
  <c r="AF14" i="1"/>
  <c r="AE14" i="1"/>
  <c r="AD14" i="1"/>
  <c r="AC14" i="1"/>
  <c r="AB14" i="1"/>
  <c r="AA14" i="1"/>
  <c r="L14" i="1" a="1"/>
  <c r="L14" i="1" s="1"/>
  <c r="Z14" i="1" s="1"/>
  <c r="G14" i="1" s="1"/>
  <c r="D14" i="1"/>
  <c r="A14" i="1"/>
  <c r="AF13" i="1"/>
  <c r="AE13" i="1"/>
  <c r="AD13" i="1"/>
  <c r="AC13" i="1"/>
  <c r="AB13" i="1"/>
  <c r="AA13" i="1"/>
  <c r="L13" i="1" a="1"/>
  <c r="L13" i="1" s="1"/>
  <c r="D13" i="1"/>
  <c r="A13" i="1"/>
  <c r="AF12" i="1"/>
  <c r="AE12" i="1"/>
  <c r="AD12" i="1"/>
  <c r="AC12" i="1"/>
  <c r="AB12" i="1"/>
  <c r="AA12" i="1"/>
  <c r="L12" i="1" a="1"/>
  <c r="L12" i="1" s="1"/>
  <c r="D12" i="1"/>
  <c r="A12" i="1"/>
  <c r="AF11" i="1"/>
  <c r="AE11" i="1"/>
  <c r="AD11" i="1"/>
  <c r="AC11" i="1"/>
  <c r="AB11" i="1"/>
  <c r="AA11" i="1"/>
  <c r="L11" i="1" a="1"/>
  <c r="L11" i="1" s="1"/>
  <c r="D11" i="1"/>
  <c r="A11" i="1"/>
  <c r="AF10" i="1"/>
  <c r="AE10" i="1"/>
  <c r="AD10" i="1"/>
  <c r="AC10" i="1"/>
  <c r="AB10" i="1"/>
  <c r="AA10" i="1"/>
  <c r="L10" i="1" a="1"/>
  <c r="L10" i="1" s="1"/>
  <c r="Z10" i="1" s="1"/>
  <c r="G10" i="1" s="1"/>
  <c r="D10" i="1"/>
  <c r="A10" i="1"/>
  <c r="AF9" i="1"/>
  <c r="AE9" i="1"/>
  <c r="AD9" i="1"/>
  <c r="AC9" i="1"/>
  <c r="AB9" i="1"/>
  <c r="AA9" i="1"/>
  <c r="L9" i="1" a="1"/>
  <c r="L9" i="1" s="1"/>
  <c r="D9" i="1"/>
  <c r="A9" i="1"/>
  <c r="AF8" i="1"/>
  <c r="AE8" i="1"/>
  <c r="AD8" i="1"/>
  <c r="AC8" i="1"/>
  <c r="AB8" i="1"/>
  <c r="AA8" i="1"/>
  <c r="L8" i="1" a="1"/>
  <c r="L8" i="1" s="1"/>
  <c r="Z8" i="1" s="1"/>
  <c r="G8" i="1" s="1"/>
  <c r="D8" i="1"/>
  <c r="A8" i="1"/>
  <c r="AF7" i="1"/>
  <c r="AE7" i="1"/>
  <c r="AD7" i="1"/>
  <c r="AC7" i="1"/>
  <c r="AB7" i="1"/>
  <c r="AA7" i="1"/>
  <c r="L7" i="1" a="1"/>
  <c r="L7" i="1" s="1"/>
  <c r="H7" i="1" s="1"/>
  <c r="D7" i="1"/>
  <c r="A7" i="1"/>
  <c r="AF6" i="1"/>
  <c r="AE6" i="1"/>
  <c r="AD6" i="1"/>
  <c r="AC6" i="1"/>
  <c r="AB6" i="1"/>
  <c r="AA6" i="1"/>
  <c r="L6" i="1" a="1"/>
  <c r="L6" i="1" s="1"/>
  <c r="Z6" i="1" s="1"/>
  <c r="G6" i="1" s="1"/>
  <c r="D6" i="1"/>
  <c r="A6" i="1"/>
  <c r="AF5" i="1"/>
  <c r="AE5" i="1"/>
  <c r="AD5" i="1"/>
  <c r="AC5" i="1"/>
  <c r="AB5" i="1"/>
  <c r="AA5" i="1"/>
  <c r="Z5" i="1"/>
  <c r="H5" i="1"/>
  <c r="G5" i="1"/>
  <c r="D5" i="1"/>
  <c r="A5" i="1"/>
  <c r="G438" i="1" l="1"/>
  <c r="G435" i="1"/>
  <c r="H316" i="1"/>
  <c r="G429" i="1"/>
  <c r="G428" i="1"/>
  <c r="G436" i="1"/>
  <c r="G430" i="1"/>
  <c r="G433" i="1"/>
  <c r="H278" i="1"/>
  <c r="H385" i="1"/>
  <c r="H87" i="1"/>
  <c r="Z424" i="1"/>
  <c r="G424" i="1" s="1"/>
  <c r="H424" i="1"/>
  <c r="Z423" i="1"/>
  <c r="G423" i="1" s="1"/>
  <c r="H423" i="1"/>
  <c r="Z422" i="1"/>
  <c r="G422" i="1" s="1"/>
  <c r="H422" i="1"/>
  <c r="Z421" i="1"/>
  <c r="G421" i="1" s="1"/>
  <c r="H421" i="1"/>
  <c r="Z420" i="1"/>
  <c r="G420" i="1" s="1"/>
  <c r="H420" i="1"/>
  <c r="H418" i="1"/>
  <c r="Z418" i="1"/>
  <c r="G418" i="1" s="1"/>
  <c r="Z417" i="1"/>
  <c r="G417" i="1" s="1"/>
  <c r="H417" i="1"/>
  <c r="Z416" i="1"/>
  <c r="G416" i="1" s="1"/>
  <c r="H416" i="1"/>
  <c r="H415" i="1"/>
  <c r="Z415" i="1"/>
  <c r="G415" i="1" s="1"/>
  <c r="Z414" i="1"/>
  <c r="G414" i="1" s="1"/>
  <c r="H414" i="1"/>
  <c r="Z413" i="1"/>
  <c r="G413" i="1" s="1"/>
  <c r="H413" i="1"/>
  <c r="H412" i="1"/>
  <c r="Z412" i="1"/>
  <c r="G412" i="1" s="1"/>
  <c r="H254" i="1"/>
  <c r="H327" i="1"/>
  <c r="Z389" i="1"/>
  <c r="G389" i="1" s="1"/>
  <c r="H419" i="1"/>
  <c r="H117" i="1"/>
  <c r="Z109" i="1"/>
  <c r="G109" i="1" s="1"/>
  <c r="H109" i="1"/>
  <c r="Z330" i="1"/>
  <c r="G330" i="1" s="1"/>
  <c r="H330" i="1"/>
  <c r="H261" i="1"/>
  <c r="Z494" i="1"/>
  <c r="G494" i="1" s="1"/>
  <c r="Z107" i="1"/>
  <c r="G107" i="1" s="1"/>
  <c r="Z144" i="1"/>
  <c r="G144" i="1" s="1"/>
  <c r="H169" i="1"/>
  <c r="H101" i="1"/>
  <c r="H242" i="1"/>
  <c r="H291" i="1"/>
  <c r="H270" i="1"/>
  <c r="Z174" i="1"/>
  <c r="G174" i="1" s="1"/>
  <c r="H287" i="1"/>
  <c r="H315" i="1"/>
  <c r="Z28" i="1"/>
  <c r="G28" i="1" s="1"/>
  <c r="H28" i="1"/>
  <c r="Z386" i="1"/>
  <c r="G386" i="1" s="1"/>
  <c r="H386" i="1"/>
  <c r="Z193" i="1"/>
  <c r="G193" i="1" s="1"/>
  <c r="H193" i="1"/>
  <c r="Z49" i="1"/>
  <c r="G49" i="1" s="1"/>
  <c r="H49" i="1"/>
  <c r="H136" i="1"/>
  <c r="Z136" i="1"/>
  <c r="G136" i="1" s="1"/>
  <c r="Z130" i="1"/>
  <c r="G130" i="1" s="1"/>
  <c r="H130" i="1"/>
  <c r="Z116" i="1"/>
  <c r="G116" i="1" s="1"/>
  <c r="H116" i="1"/>
  <c r="Z43" i="1"/>
  <c r="G43" i="1" s="1"/>
  <c r="H43" i="1"/>
  <c r="Z98" i="1"/>
  <c r="G98" i="1" s="1"/>
  <c r="H98" i="1"/>
  <c r="Z345" i="1"/>
  <c r="G345" i="1" s="1"/>
  <c r="H345" i="1"/>
  <c r="Z411" i="1"/>
  <c r="G411" i="1" s="1"/>
  <c r="H411" i="1"/>
  <c r="H34" i="1"/>
  <c r="Z212" i="1"/>
  <c r="G212" i="1" s="1"/>
  <c r="H262" i="1"/>
  <c r="H300" i="1"/>
  <c r="H480" i="1"/>
  <c r="H19" i="1"/>
  <c r="H79" i="1"/>
  <c r="H85" i="1"/>
  <c r="H88" i="1"/>
  <c r="H273" i="1"/>
  <c r="H340" i="1"/>
  <c r="H362" i="1"/>
  <c r="H379" i="1"/>
  <c r="Z229" i="1"/>
  <c r="G229" i="1" s="1"/>
  <c r="Z276" i="1"/>
  <c r="G276" i="1" s="1"/>
  <c r="H299" i="1"/>
  <c r="H217" i="1"/>
  <c r="Z223" i="1"/>
  <c r="G223" i="1" s="1"/>
  <c r="H249" i="1"/>
  <c r="H64" i="1"/>
  <c r="H84" i="1"/>
  <c r="Z114" i="1"/>
  <c r="G114" i="1" s="1"/>
  <c r="H146" i="1"/>
  <c r="H149" i="1"/>
  <c r="Z460" i="1"/>
  <c r="G460" i="1" s="1"/>
  <c r="Z152" i="1"/>
  <c r="G152" i="1" s="1"/>
  <c r="H239" i="1"/>
  <c r="Z336" i="1"/>
  <c r="G336" i="1" s="1"/>
  <c r="H366" i="1"/>
  <c r="H383" i="1"/>
  <c r="Z186" i="1"/>
  <c r="G186" i="1" s="1"/>
  <c r="H186" i="1"/>
  <c r="H203" i="1"/>
  <c r="Z203" i="1"/>
  <c r="G203" i="1" s="1"/>
  <c r="Z348" i="1"/>
  <c r="G348" i="1" s="1"/>
  <c r="H348" i="1"/>
  <c r="Z475" i="1"/>
  <c r="G475" i="1" s="1"/>
  <c r="H475" i="1"/>
  <c r="Z325" i="1"/>
  <c r="G325" i="1" s="1"/>
  <c r="H325" i="1"/>
  <c r="Z124" i="1"/>
  <c r="G124" i="1" s="1"/>
  <c r="H124" i="1"/>
  <c r="Z121" i="1"/>
  <c r="G121" i="1" s="1"/>
  <c r="H121" i="1"/>
  <c r="Z154" i="1"/>
  <c r="G154" i="1" s="1"/>
  <c r="H154" i="1"/>
  <c r="Z309" i="1"/>
  <c r="G309" i="1" s="1"/>
  <c r="H309" i="1"/>
  <c r="Z12" i="1"/>
  <c r="G12" i="1" s="1"/>
  <c r="H12" i="1"/>
  <c r="Z118" i="1"/>
  <c r="G118" i="1" s="1"/>
  <c r="H118" i="1"/>
  <c r="Z171" i="1"/>
  <c r="G171" i="1" s="1"/>
  <c r="H171" i="1"/>
  <c r="Z238" i="1"/>
  <c r="G238" i="1" s="1"/>
  <c r="H238" i="1"/>
  <c r="H253" i="1"/>
  <c r="Z253" i="1"/>
  <c r="G253" i="1" s="1"/>
  <c r="Z191" i="1"/>
  <c r="G191" i="1" s="1"/>
  <c r="H191" i="1"/>
  <c r="H194" i="1"/>
  <c r="Z194" i="1"/>
  <c r="G194" i="1" s="1"/>
  <c r="Z388" i="1"/>
  <c r="G388" i="1" s="1"/>
  <c r="H388" i="1"/>
  <c r="H274" i="1"/>
  <c r="Z274" i="1"/>
  <c r="G274" i="1" s="1"/>
  <c r="H373" i="1"/>
  <c r="Z373" i="1"/>
  <c r="G373" i="1" s="1"/>
  <c r="H495" i="1"/>
  <c r="Z495" i="1"/>
  <c r="G495" i="1" s="1"/>
  <c r="Z73" i="1"/>
  <c r="G73" i="1" s="1"/>
  <c r="H73" i="1"/>
  <c r="H489" i="1"/>
  <c r="Z489" i="1"/>
  <c r="G489" i="1" s="1"/>
  <c r="Z461" i="1"/>
  <c r="G461" i="1" s="1"/>
  <c r="H461" i="1"/>
  <c r="Z403" i="1"/>
  <c r="G403" i="1" s="1"/>
  <c r="H403" i="1"/>
  <c r="Z164" i="1"/>
  <c r="G164" i="1" s="1"/>
  <c r="H164" i="1"/>
  <c r="Z176" i="1"/>
  <c r="G176" i="1" s="1"/>
  <c r="H176" i="1"/>
  <c r="Z196" i="1"/>
  <c r="G196" i="1" s="1"/>
  <c r="H196" i="1"/>
  <c r="Z323" i="1"/>
  <c r="G323" i="1" s="1"/>
  <c r="H323" i="1"/>
  <c r="Z83" i="1"/>
  <c r="G83" i="1" s="1"/>
  <c r="H83" i="1"/>
  <c r="H113" i="1"/>
  <c r="Z113" i="1"/>
  <c r="G113" i="1" s="1"/>
  <c r="H16" i="1"/>
  <c r="Z16" i="1"/>
  <c r="G16" i="1" s="1"/>
  <c r="Z128" i="1"/>
  <c r="G128" i="1" s="1"/>
  <c r="H128" i="1"/>
  <c r="Z131" i="1"/>
  <c r="G131" i="1" s="1"/>
  <c r="H131" i="1"/>
  <c r="Z161" i="1"/>
  <c r="G161" i="1" s="1"/>
  <c r="H161" i="1"/>
  <c r="H387" i="1"/>
  <c r="Z387" i="1"/>
  <c r="G387" i="1" s="1"/>
  <c r="Z459" i="1"/>
  <c r="G459" i="1" s="1"/>
  <c r="H459" i="1"/>
  <c r="H464" i="1"/>
  <c r="Z464" i="1"/>
  <c r="G464" i="1" s="1"/>
  <c r="H476" i="1"/>
  <c r="Z476" i="1"/>
  <c r="G476" i="1" s="1"/>
  <c r="Z58" i="1"/>
  <c r="G58" i="1" s="1"/>
  <c r="H58" i="1"/>
  <c r="Z184" i="1"/>
  <c r="G184" i="1" s="1"/>
  <c r="H184" i="1"/>
  <c r="H222" i="1"/>
  <c r="Z222" i="1"/>
  <c r="G222" i="1" s="1"/>
  <c r="Z469" i="1"/>
  <c r="G469" i="1" s="1"/>
  <c r="H469" i="1"/>
  <c r="H490" i="1"/>
  <c r="Z490" i="1"/>
  <c r="G490" i="1" s="1"/>
  <c r="Z158" i="1"/>
  <c r="G158" i="1" s="1"/>
  <c r="H158" i="1"/>
  <c r="H181" i="1"/>
  <c r="Z181" i="1"/>
  <c r="G181" i="1" s="1"/>
  <c r="H478" i="1"/>
  <c r="Z478" i="1"/>
  <c r="G478" i="1" s="1"/>
  <c r="H8" i="1"/>
  <c r="H214" i="1"/>
  <c r="H225" i="1"/>
  <c r="H234" i="1"/>
  <c r="H358" i="1"/>
  <c r="H399" i="1"/>
  <c r="H408" i="1"/>
  <c r="H449" i="1"/>
  <c r="Z447" i="1"/>
  <c r="G447" i="1" s="1"/>
  <c r="H78" i="1"/>
  <c r="H106" i="1"/>
  <c r="Z137" i="1"/>
  <c r="G137" i="1" s="1"/>
  <c r="H173" i="1"/>
  <c r="H177" i="1"/>
  <c r="H246" i="1"/>
  <c r="H284" i="1"/>
  <c r="H306" i="1"/>
  <c r="Z329" i="1"/>
  <c r="G329" i="1" s="1"/>
  <c r="H376" i="1"/>
  <c r="H477" i="1"/>
  <c r="Z474" i="1"/>
  <c r="G474" i="1" s="1"/>
  <c r="Z197" i="1"/>
  <c r="G197" i="1" s="1"/>
  <c r="Z91" i="1"/>
  <c r="G91" i="1" s="1"/>
  <c r="Z159" i="1"/>
  <c r="G159" i="1" s="1"/>
  <c r="Z224" i="1"/>
  <c r="G224" i="1" s="1"/>
  <c r="Z322" i="1"/>
  <c r="G322" i="1" s="1"/>
  <c r="Z467" i="1"/>
  <c r="G467" i="1" s="1"/>
  <c r="H255" i="1"/>
  <c r="H267" i="1"/>
  <c r="H312" i="1"/>
  <c r="H331" i="1"/>
  <c r="H443" i="1"/>
  <c r="H26" i="1"/>
  <c r="H41" i="1"/>
  <c r="H56" i="1"/>
  <c r="H71" i="1"/>
  <c r="H139" i="1"/>
  <c r="H162" i="1"/>
  <c r="H206" i="1"/>
  <c r="H216" i="1"/>
  <c r="H378" i="1"/>
  <c r="H199" i="1"/>
  <c r="H308" i="1"/>
  <c r="H321" i="1"/>
  <c r="Z135" i="1"/>
  <c r="G135" i="1" s="1"/>
  <c r="Z209" i="1"/>
  <c r="G209" i="1" s="1"/>
  <c r="H324" i="1"/>
  <c r="H333" i="1"/>
  <c r="H341" i="1"/>
  <c r="H406" i="1"/>
  <c r="Z479" i="1"/>
  <c r="G479" i="1" s="1"/>
  <c r="H219" i="1"/>
  <c r="Z151" i="1"/>
  <c r="G151" i="1" s="1"/>
  <c r="Z314" i="1"/>
  <c r="G314" i="1" s="1"/>
  <c r="Z359" i="1"/>
  <c r="G359" i="1" s="1"/>
  <c r="H368" i="1"/>
  <c r="Z188" i="1"/>
  <c r="G188" i="1" s="1"/>
  <c r="H307" i="1"/>
  <c r="Z228" i="1"/>
  <c r="G228" i="1" s="1"/>
  <c r="H228" i="1"/>
  <c r="H150" i="1"/>
  <c r="Z150" i="1"/>
  <c r="G150" i="1" s="1"/>
  <c r="Z201" i="1"/>
  <c r="G201" i="1" s="1"/>
  <c r="H201" i="1"/>
  <c r="H303" i="1"/>
  <c r="Z303" i="1"/>
  <c r="G303" i="1" s="1"/>
  <c r="H48" i="1"/>
  <c r="Z48" i="1"/>
  <c r="G48" i="1" s="1"/>
  <c r="H63" i="1"/>
  <c r="Z63" i="1"/>
  <c r="G63" i="1" s="1"/>
  <c r="Z103" i="1"/>
  <c r="G103" i="1" s="1"/>
  <c r="H103" i="1"/>
  <c r="Z163" i="1"/>
  <c r="G163" i="1" s="1"/>
  <c r="H163" i="1"/>
  <c r="H187" i="1"/>
  <c r="Z187" i="1"/>
  <c r="G187" i="1" s="1"/>
  <c r="H265" i="1"/>
  <c r="Z265" i="1"/>
  <c r="G265" i="1" s="1"/>
  <c r="H18" i="1"/>
  <c r="Z18" i="1"/>
  <c r="G18" i="1" s="1"/>
  <c r="H27" i="1"/>
  <c r="Z27" i="1"/>
  <c r="G27" i="1" s="1"/>
  <c r="Z30" i="1"/>
  <c r="G30" i="1" s="1"/>
  <c r="H30" i="1"/>
  <c r="H42" i="1"/>
  <c r="Z42" i="1"/>
  <c r="G42" i="1" s="1"/>
  <c r="Z45" i="1"/>
  <c r="G45" i="1" s="1"/>
  <c r="H45" i="1"/>
  <c r="Z57" i="1"/>
  <c r="G57" i="1" s="1"/>
  <c r="H57" i="1"/>
  <c r="Z60" i="1"/>
  <c r="G60" i="1" s="1"/>
  <c r="H60" i="1"/>
  <c r="Z72" i="1"/>
  <c r="G72" i="1" s="1"/>
  <c r="H72" i="1"/>
  <c r="Z75" i="1"/>
  <c r="G75" i="1" s="1"/>
  <c r="H75" i="1"/>
  <c r="H120" i="1"/>
  <c r="Z120" i="1"/>
  <c r="G120" i="1" s="1"/>
  <c r="Z133" i="1"/>
  <c r="G133" i="1" s="1"/>
  <c r="H133" i="1"/>
  <c r="Z13" i="1"/>
  <c r="G13" i="1" s="1"/>
  <c r="H13" i="1"/>
  <c r="H33" i="1"/>
  <c r="Z33" i="1"/>
  <c r="G33" i="1" s="1"/>
  <c r="Z21" i="1"/>
  <c r="G21" i="1" s="1"/>
  <c r="H21" i="1"/>
  <c r="Z36" i="1"/>
  <c r="G36" i="1" s="1"/>
  <c r="H36" i="1"/>
  <c r="Z51" i="1"/>
  <c r="G51" i="1" s="1"/>
  <c r="H51" i="1"/>
  <c r="Z66" i="1"/>
  <c r="G66" i="1" s="1"/>
  <c r="H66" i="1"/>
  <c r="H81" i="1"/>
  <c r="Z81" i="1"/>
  <c r="G81" i="1" s="1"/>
  <c r="Z156" i="1"/>
  <c r="G156" i="1" s="1"/>
  <c r="H156" i="1"/>
  <c r="H210" i="1"/>
  <c r="Z210" i="1"/>
  <c r="G210" i="1" s="1"/>
  <c r="Z126" i="1"/>
  <c r="G126" i="1" s="1"/>
  <c r="H126" i="1"/>
  <c r="Z15" i="1"/>
  <c r="G15" i="1" s="1"/>
  <c r="H15" i="1"/>
  <c r="Z96" i="1"/>
  <c r="G96" i="1" s="1"/>
  <c r="H96" i="1"/>
  <c r="Z179" i="1"/>
  <c r="G179" i="1" s="1"/>
  <c r="H179" i="1"/>
  <c r="Z53" i="1"/>
  <c r="G53" i="1" s="1"/>
  <c r="H53" i="1"/>
  <c r="Z68" i="1"/>
  <c r="G68" i="1" s="1"/>
  <c r="H68" i="1"/>
  <c r="H172" i="1"/>
  <c r="Z172" i="1"/>
  <c r="G172" i="1" s="1"/>
  <c r="H141" i="1"/>
  <c r="Z141" i="1"/>
  <c r="G141" i="1" s="1"/>
  <c r="Z29" i="1"/>
  <c r="G29" i="1" s="1"/>
  <c r="H29" i="1"/>
  <c r="Z44" i="1"/>
  <c r="G44" i="1" s="1"/>
  <c r="H44" i="1"/>
  <c r="Z59" i="1"/>
  <c r="G59" i="1" s="1"/>
  <c r="H59" i="1"/>
  <c r="Z74" i="1"/>
  <c r="G74" i="1" s="1"/>
  <c r="H74" i="1"/>
  <c r="H142" i="1"/>
  <c r="Z142" i="1"/>
  <c r="G142" i="1" s="1"/>
  <c r="H251" i="1"/>
  <c r="Z251" i="1"/>
  <c r="G251" i="1" s="1"/>
  <c r="Z17" i="1"/>
  <c r="G17" i="1" s="1"/>
  <c r="H17" i="1"/>
  <c r="Z148" i="1"/>
  <c r="G148" i="1" s="1"/>
  <c r="H148" i="1"/>
  <c r="H165" i="1"/>
  <c r="Z165" i="1"/>
  <c r="G165" i="1" s="1"/>
  <c r="Z23" i="1"/>
  <c r="G23" i="1" s="1"/>
  <c r="H23" i="1"/>
  <c r="Z38" i="1"/>
  <c r="G38" i="1" s="1"/>
  <c r="H38" i="1"/>
  <c r="H9" i="1"/>
  <c r="Z9" i="1"/>
  <c r="G9" i="1" s="1"/>
  <c r="Z89" i="1"/>
  <c r="G89" i="1" s="1"/>
  <c r="H89" i="1"/>
  <c r="H266" i="1"/>
  <c r="Z266" i="1"/>
  <c r="G266" i="1" s="1"/>
  <c r="H11" i="1"/>
  <c r="Z11" i="1"/>
  <c r="G11" i="1" s="1"/>
  <c r="H55" i="1"/>
  <c r="Z55" i="1"/>
  <c r="G55" i="1" s="1"/>
  <c r="Z61" i="1"/>
  <c r="G61" i="1" s="1"/>
  <c r="H61" i="1"/>
  <c r="H70" i="1"/>
  <c r="Z70" i="1"/>
  <c r="G70" i="1" s="1"/>
  <c r="Z76" i="1"/>
  <c r="G76" i="1" s="1"/>
  <c r="H76" i="1"/>
  <c r="Z178" i="1"/>
  <c r="G178" i="1" s="1"/>
  <c r="H178" i="1"/>
  <c r="H25" i="1"/>
  <c r="Z25" i="1"/>
  <c r="G25" i="1" s="1"/>
  <c r="Z31" i="1"/>
  <c r="G31" i="1" s="1"/>
  <c r="H31" i="1"/>
  <c r="H40" i="1"/>
  <c r="Z40" i="1"/>
  <c r="G40" i="1" s="1"/>
  <c r="Z46" i="1"/>
  <c r="G46" i="1" s="1"/>
  <c r="H46" i="1"/>
  <c r="Z22" i="1"/>
  <c r="G22" i="1" s="1"/>
  <c r="H22" i="1"/>
  <c r="Z37" i="1"/>
  <c r="G37" i="1" s="1"/>
  <c r="H37" i="1"/>
  <c r="Z52" i="1"/>
  <c r="G52" i="1" s="1"/>
  <c r="H52" i="1"/>
  <c r="Z67" i="1"/>
  <c r="G67" i="1" s="1"/>
  <c r="H67" i="1"/>
  <c r="H82" i="1"/>
  <c r="Z82" i="1"/>
  <c r="G82" i="1" s="1"/>
  <c r="H157" i="1"/>
  <c r="Z157" i="1"/>
  <c r="G157" i="1" s="1"/>
  <c r="H94" i="1"/>
  <c r="Z99" i="1"/>
  <c r="G99" i="1" s="1"/>
  <c r="H102" i="1"/>
  <c r="Z115" i="1"/>
  <c r="G115" i="1" s="1"/>
  <c r="H115" i="1"/>
  <c r="H119" i="1"/>
  <c r="H132" i="1"/>
  <c r="H211" i="1"/>
  <c r="H296" i="1"/>
  <c r="Z296" i="1"/>
  <c r="G296" i="1" s="1"/>
  <c r="Z317" i="1"/>
  <c r="G317" i="1" s="1"/>
  <c r="H317" i="1"/>
  <c r="H344" i="1"/>
  <c r="Z344" i="1"/>
  <c r="G344" i="1" s="1"/>
  <c r="Z363" i="1"/>
  <c r="G363" i="1" s="1"/>
  <c r="H363" i="1"/>
  <c r="H456" i="1"/>
  <c r="Z456" i="1"/>
  <c r="G456" i="1" s="1"/>
  <c r="H6" i="1"/>
  <c r="Z7" i="1"/>
  <c r="G7" i="1" s="1"/>
  <c r="Z24" i="1"/>
  <c r="G24" i="1" s="1"/>
  <c r="Z32" i="1"/>
  <c r="G32" i="1" s="1"/>
  <c r="Z39" i="1"/>
  <c r="G39" i="1" s="1"/>
  <c r="Z47" i="1"/>
  <c r="G47" i="1" s="1"/>
  <c r="Z54" i="1"/>
  <c r="G54" i="1" s="1"/>
  <c r="Z62" i="1"/>
  <c r="G62" i="1" s="1"/>
  <c r="Z69" i="1"/>
  <c r="G69" i="1" s="1"/>
  <c r="Z77" i="1"/>
  <c r="G77" i="1" s="1"/>
  <c r="Z111" i="1"/>
  <c r="G111" i="1" s="1"/>
  <c r="Z231" i="1"/>
  <c r="G231" i="1" s="1"/>
  <c r="H252" i="1"/>
  <c r="H259" i="1"/>
  <c r="Z259" i="1"/>
  <c r="G259" i="1" s="1"/>
  <c r="Z310" i="1"/>
  <c r="G310" i="1" s="1"/>
  <c r="H310" i="1"/>
  <c r="Z369" i="1"/>
  <c r="G369" i="1" s="1"/>
  <c r="H369" i="1"/>
  <c r="Z401" i="1"/>
  <c r="G401" i="1" s="1"/>
  <c r="H401" i="1"/>
  <c r="Z123" i="1"/>
  <c r="G123" i="1" s="1"/>
  <c r="H123" i="1"/>
  <c r="Z189" i="1"/>
  <c r="G189" i="1" s="1"/>
  <c r="Z227" i="1"/>
  <c r="G227" i="1" s="1"/>
  <c r="H227" i="1"/>
  <c r="Z256" i="1"/>
  <c r="G256" i="1" s="1"/>
  <c r="H256" i="1"/>
  <c r="Z279" i="1"/>
  <c r="G279" i="1" s="1"/>
  <c r="H279" i="1"/>
  <c r="Z353" i="1"/>
  <c r="G353" i="1" s="1"/>
  <c r="H353" i="1"/>
  <c r="Z90" i="1"/>
  <c r="G90" i="1" s="1"/>
  <c r="Z167" i="1"/>
  <c r="G167" i="1" s="1"/>
  <c r="Z202" i="1"/>
  <c r="G202" i="1" s="1"/>
  <c r="Z272" i="1"/>
  <c r="G272" i="1" s="1"/>
  <c r="H272" i="1"/>
  <c r="H289" i="1"/>
  <c r="Z289" i="1"/>
  <c r="G289" i="1" s="1"/>
  <c r="H326" i="1"/>
  <c r="Z326" i="1"/>
  <c r="G326" i="1" s="1"/>
  <c r="Z338" i="1"/>
  <c r="G338" i="1" s="1"/>
  <c r="Z356" i="1"/>
  <c r="G356" i="1" s="1"/>
  <c r="H356" i="1"/>
  <c r="Z487" i="1"/>
  <c r="G487" i="1" s="1"/>
  <c r="Z100" i="1"/>
  <c r="G100" i="1" s="1"/>
  <c r="H100" i="1"/>
  <c r="Z180" i="1"/>
  <c r="G180" i="1" s="1"/>
  <c r="H192" i="1"/>
  <c r="Z269" i="1"/>
  <c r="G269" i="1" s="1"/>
  <c r="H269" i="1"/>
  <c r="Z302" i="1"/>
  <c r="G302" i="1" s="1"/>
  <c r="H302" i="1"/>
  <c r="Z313" i="1"/>
  <c r="G313" i="1" s="1"/>
  <c r="Z294" i="1"/>
  <c r="G294" i="1" s="1"/>
  <c r="H294" i="1"/>
  <c r="H10" i="1"/>
  <c r="H93" i="1"/>
  <c r="Z127" i="1"/>
  <c r="G127" i="1" s="1"/>
  <c r="H166" i="1"/>
  <c r="H237" i="1"/>
  <c r="Z241" i="1"/>
  <c r="G241" i="1" s="1"/>
  <c r="H241" i="1"/>
  <c r="H285" i="1"/>
  <c r="Z292" i="1"/>
  <c r="G292" i="1" s="1"/>
  <c r="H292" i="1"/>
  <c r="Z441" i="1"/>
  <c r="G441" i="1" s="1"/>
  <c r="H441" i="1"/>
  <c r="H226" i="1"/>
  <c r="H244" i="1"/>
  <c r="Z244" i="1"/>
  <c r="G244" i="1" s="1"/>
  <c r="Z258" i="1"/>
  <c r="G258" i="1" s="1"/>
  <c r="H258" i="1"/>
  <c r="H298" i="1"/>
  <c r="Z371" i="1"/>
  <c r="G371" i="1" s="1"/>
  <c r="H371" i="1"/>
  <c r="H394" i="1"/>
  <c r="Z394" i="1"/>
  <c r="G394" i="1" s="1"/>
  <c r="Z397" i="1"/>
  <c r="G397" i="1" s="1"/>
  <c r="H397" i="1"/>
  <c r="Z400" i="1"/>
  <c r="G400" i="1" s="1"/>
  <c r="H400" i="1"/>
  <c r="Z346" i="1"/>
  <c r="G346" i="1" s="1"/>
  <c r="Z349" i="1"/>
  <c r="G349" i="1" s="1"/>
  <c r="H349" i="1"/>
  <c r="Z97" i="1"/>
  <c r="G97" i="1" s="1"/>
  <c r="Z122" i="1"/>
  <c r="G122" i="1" s="1"/>
  <c r="H247" i="1"/>
  <c r="Z352" i="1"/>
  <c r="G352" i="1" s="1"/>
  <c r="H352" i="1"/>
  <c r="Z374" i="1"/>
  <c r="G374" i="1" s="1"/>
  <c r="H374" i="1"/>
  <c r="Z377" i="1"/>
  <c r="G377" i="1" s="1"/>
  <c r="H377" i="1"/>
  <c r="Z446" i="1"/>
  <c r="G446" i="1" s="1"/>
  <c r="H446" i="1"/>
  <c r="H14" i="1"/>
  <c r="H104" i="1"/>
  <c r="Z105" i="1"/>
  <c r="G105" i="1" s="1"/>
  <c r="H134" i="1"/>
  <c r="H143" i="1"/>
  <c r="H147" i="1"/>
  <c r="H208" i="1"/>
  <c r="Z271" i="1"/>
  <c r="G271" i="1" s="1"/>
  <c r="H271" i="1"/>
  <c r="Z288" i="1"/>
  <c r="G288" i="1" s="1"/>
  <c r="Z328" i="1"/>
  <c r="G328" i="1" s="1"/>
  <c r="H328" i="1"/>
  <c r="Z337" i="1"/>
  <c r="G337" i="1" s="1"/>
  <c r="H337" i="1"/>
  <c r="Z264" i="1"/>
  <c r="G264" i="1" s="1"/>
  <c r="H264" i="1"/>
  <c r="H304" i="1"/>
  <c r="Z304" i="1"/>
  <c r="G304" i="1" s="1"/>
  <c r="Z334" i="1"/>
  <c r="G334" i="1" s="1"/>
  <c r="H334" i="1"/>
  <c r="Z361" i="1"/>
  <c r="G361" i="1" s="1"/>
  <c r="H361" i="1"/>
  <c r="Z444" i="1"/>
  <c r="G444" i="1" s="1"/>
  <c r="H444" i="1"/>
  <c r="Z92" i="1"/>
  <c r="G92" i="1" s="1"/>
  <c r="Z108" i="1"/>
  <c r="G108" i="1" s="1"/>
  <c r="H108" i="1"/>
  <c r="Z204" i="1"/>
  <c r="G204" i="1" s="1"/>
  <c r="Z232" i="1"/>
  <c r="G232" i="1" s="1"/>
  <c r="H232" i="1"/>
  <c r="Z236" i="1"/>
  <c r="G236" i="1" s="1"/>
  <c r="Z297" i="1"/>
  <c r="G297" i="1" s="1"/>
  <c r="H297" i="1"/>
  <c r="Z318" i="1"/>
  <c r="G318" i="1" s="1"/>
  <c r="H318" i="1"/>
  <c r="Z393" i="1"/>
  <c r="G393" i="1" s="1"/>
  <c r="H393" i="1"/>
  <c r="Z182" i="1"/>
  <c r="G182" i="1" s="1"/>
  <c r="Z221" i="1"/>
  <c r="G221" i="1" s="1"/>
  <c r="Z243" i="1"/>
  <c r="G243" i="1" s="1"/>
  <c r="Z250" i="1"/>
  <c r="G250" i="1" s="1"/>
  <c r="Z257" i="1"/>
  <c r="G257" i="1" s="1"/>
  <c r="H257" i="1"/>
  <c r="H311" i="1"/>
  <c r="Z311" i="1"/>
  <c r="G311" i="1" s="1"/>
  <c r="Z370" i="1"/>
  <c r="G370" i="1" s="1"/>
  <c r="H370" i="1"/>
  <c r="H402" i="1"/>
  <c r="Z402" i="1"/>
  <c r="G402" i="1" s="1"/>
  <c r="Z484" i="1"/>
  <c r="G484" i="1" s="1"/>
  <c r="H484" i="1"/>
  <c r="Z129" i="1"/>
  <c r="G129" i="1" s="1"/>
  <c r="Z195" i="1"/>
  <c r="G195" i="1" s="1"/>
  <c r="H207" i="1"/>
  <c r="H220" i="1"/>
  <c r="Z235" i="1"/>
  <c r="G235" i="1" s="1"/>
  <c r="H235" i="1"/>
  <c r="Z280" i="1"/>
  <c r="G280" i="1" s="1"/>
  <c r="H280" i="1"/>
  <c r="Z451" i="1"/>
  <c r="G451" i="1" s="1"/>
  <c r="H451" i="1"/>
  <c r="Z462" i="1"/>
  <c r="G462" i="1" s="1"/>
  <c r="H462" i="1"/>
  <c r="H86" i="1"/>
  <c r="Z112" i="1"/>
  <c r="G112" i="1" s="1"/>
  <c r="Z283" i="1"/>
  <c r="G283" i="1" s="1"/>
  <c r="H283" i="1"/>
  <c r="H357" i="1"/>
  <c r="Z357" i="1"/>
  <c r="G357" i="1" s="1"/>
  <c r="H293" i="1"/>
  <c r="H481" i="1"/>
  <c r="Z481" i="1"/>
  <c r="G481" i="1" s="1"/>
  <c r="Z390" i="1"/>
  <c r="G390" i="1" s="1"/>
  <c r="H390" i="1"/>
  <c r="Z454" i="1"/>
  <c r="G454" i="1" s="1"/>
  <c r="Z458" i="1"/>
  <c r="G458" i="1" s="1"/>
  <c r="H458" i="1"/>
  <c r="Z471" i="1"/>
  <c r="G471" i="1" s="1"/>
  <c r="H471" i="1"/>
  <c r="Z445" i="1"/>
  <c r="G445" i="1" s="1"/>
  <c r="H445" i="1"/>
  <c r="Z492" i="1"/>
  <c r="G492" i="1" s="1"/>
  <c r="H492" i="1"/>
  <c r="H240" i="1"/>
  <c r="H263" i="1"/>
  <c r="H301" i="1"/>
  <c r="Z332" i="1"/>
  <c r="G332" i="1" s="1"/>
  <c r="H343" i="1"/>
  <c r="H347" i="1"/>
  <c r="Z405" i="1"/>
  <c r="G405" i="1" s="1"/>
  <c r="H405" i="1"/>
  <c r="Z466" i="1"/>
  <c r="G466" i="1" s="1"/>
  <c r="H466" i="1"/>
  <c r="H268" i="1"/>
  <c r="H277" i="1"/>
  <c r="H282" i="1"/>
  <c r="H351" i="1"/>
  <c r="H355" i="1"/>
  <c r="H360" i="1"/>
  <c r="H364" i="1"/>
  <c r="Z381" i="1"/>
  <c r="G381" i="1" s="1"/>
  <c r="H384" i="1"/>
  <c r="Z468" i="1"/>
  <c r="G468" i="1" s="1"/>
  <c r="H473" i="1"/>
  <c r="H392" i="1"/>
  <c r="Z453" i="1"/>
  <c r="G453" i="1" s="1"/>
  <c r="H453" i="1"/>
  <c r="H138" i="1"/>
  <c r="H145" i="1"/>
  <c r="H153" i="1"/>
  <c r="H160" i="1"/>
  <c r="H168" i="1"/>
  <c r="H175" i="1"/>
  <c r="H183" i="1"/>
  <c r="H190" i="1"/>
  <c r="H198" i="1"/>
  <c r="H205" i="1"/>
  <c r="H213" i="1"/>
  <c r="H248" i="1"/>
  <c r="H286" i="1"/>
  <c r="H295" i="1"/>
  <c r="Z339" i="1"/>
  <c r="G339" i="1" s="1"/>
  <c r="Z457" i="1"/>
  <c r="G457" i="1" s="1"/>
  <c r="H457" i="1"/>
  <c r="Z486" i="1"/>
  <c r="G486" i="1" s="1"/>
  <c r="H486" i="1"/>
  <c r="Z493" i="1"/>
  <c r="G493" i="1" s="1"/>
  <c r="H493" i="1"/>
  <c r="Z498" i="1"/>
  <c r="G498" i="1" s="1"/>
  <c r="H498" i="1"/>
  <c r="H218" i="1"/>
  <c r="H233" i="1"/>
  <c r="H354" i="1"/>
  <c r="Z372" i="1"/>
  <c r="G372" i="1" s="1"/>
  <c r="Z396" i="1"/>
  <c r="G396" i="1" s="1"/>
  <c r="H483" i="1"/>
  <c r="Z281" i="1"/>
  <c r="G281" i="1" s="1"/>
  <c r="Z319" i="1"/>
  <c r="G319" i="1" s="1"/>
  <c r="Z342" i="1"/>
  <c r="G342" i="1" s="1"/>
  <c r="Z367" i="1"/>
  <c r="G367" i="1" s="1"/>
  <c r="H367" i="1"/>
  <c r="H391" i="1"/>
  <c r="Z404" i="1"/>
  <c r="G404" i="1" s="1"/>
  <c r="H407" i="1"/>
  <c r="H448" i="1"/>
  <c r="Z472" i="1"/>
  <c r="G472" i="1" s="1"/>
  <c r="H472" i="1"/>
  <c r="H496" i="1"/>
  <c r="Z496" i="1"/>
  <c r="G496" i="1" s="1"/>
  <c r="Z375" i="1"/>
  <c r="G375" i="1" s="1"/>
  <c r="H375" i="1"/>
  <c r="Z465" i="1"/>
  <c r="G465" i="1" s="1"/>
  <c r="H465" i="1"/>
  <c r="Z491" i="1"/>
  <c r="G491" i="1" s="1"/>
  <c r="H491" i="1"/>
  <c r="H398" i="1"/>
  <c r="Z499" i="1"/>
  <c r="G499" i="1" s="1"/>
  <c r="H499" i="1"/>
  <c r="Z452" i="1"/>
  <c r="G452" i="1" s="1"/>
  <c r="H452" i="1"/>
  <c r="Z382" i="1"/>
  <c r="G382" i="1" s="1"/>
  <c r="H382" i="1"/>
  <c r="H442" i="1"/>
  <c r="H450" i="1"/>
  <c r="H463" i="1"/>
  <c r="H482" i="1"/>
  <c r="H488" i="1"/>
  <c r="H4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召唤出来后获得：
A-B
A：道具ID
B：道具数量</t>
        </r>
      </text>
    </comment>
    <comment ref="F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先填碎片，再填金币</t>
        </r>
      </text>
    </comment>
    <comment ref="G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后端用</t>
        </r>
      </text>
    </comment>
    <comment ref="H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面板显示攻击力，需要算上技能增加的
(前端用）</t>
        </r>
      </text>
    </comment>
    <comment ref="I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<sst xmlns="http://schemas.openxmlformats.org/spreadsheetml/2006/main" count="1173" uniqueCount="509">
  <si>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</si>
  <si>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</si>
  <si>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</si>
  <si>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</si>
  <si>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</si>
  <si>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</si>
  <si>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</si>
  <si>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</si>
  <si>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</si>
  <si>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</si>
  <si>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</si>
  <si>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</si>
  <si>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</si>
  <si>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</si>
  <si>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</si>
  <si>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</si>
  <si>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</si>
  <si>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</si>
  <si>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</si>
  <si>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</si>
  <si>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</si>
  <si>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</si>
  <si>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</si>
  <si>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</si>
  <si>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</si>
  <si>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</si>
  <si>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</si>
  <si>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</si>
  <si>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</si>
  <si>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</si>
  <si>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</si>
  <si>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</si>
  <si>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</si>
  <si>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8-20|3-200</t>
  </si>
  <si>
    <t>6-10111</t>
  </si>
  <si>
    <t>8-50|3-300</t>
  </si>
  <si>
    <t>8-100|3-400</t>
  </si>
  <si>
    <t>&lt;span color='#FFFFFF'&gt;攻击力&lt;/span&gt;&lt;span color='#45FF7A'&gt;+10%&lt;/span&gt;</t>
  </si>
  <si>
    <t>8-150|3-600</t>
  </si>
  <si>
    <t>8-220|3-800</t>
  </si>
  <si>
    <t>8-300|3-1100</t>
  </si>
  <si>
    <t>&lt;span color='#FFFFFF'&gt;解锁&lt;/span&gt;&lt;span color='#FF9249'&gt;[多重射击]&lt;/span&gt;</t>
  </si>
  <si>
    <t>8-400|3-1500</t>
  </si>
  <si>
    <t>8-800|3-2100</t>
  </si>
  <si>
    <t>8-1500|3-2900</t>
  </si>
  <si>
    <t>&lt;span color='#FFFFFF'&gt;攻击速度&lt;/span&gt;&lt;span color='#45FF7A'&gt;+10%&lt;/span&gt;</t>
  </si>
  <si>
    <t>8-2500|3-4100</t>
  </si>
  <si>
    <t>8-5000|3-5700</t>
  </si>
  <si>
    <t>8-10000|3-8000</t>
  </si>
  <si>
    <t>6-10121</t>
  </si>
  <si>
    <t>&lt;span color='#FF9249'&gt;[多重射击]&lt;/span&gt;&lt;span color='#FFFFFF'&gt;触发概率&lt;/span&gt;&lt;span color='#45FF7A'&gt;+70%&lt;/span&gt;</t>
  </si>
  <si>
    <t>8-15000|3-11200</t>
  </si>
  <si>
    <t>8-20000|3-15600</t>
  </si>
  <si>
    <t>&lt;span color='#FFFFFF'&gt;攻击力和攻击速度&lt;/span&gt;&lt;span color='#45FF7A'&gt;+10%&lt;/span&gt;</t>
  </si>
  <si>
    <t>9-20|3-200</t>
  </si>
  <si>
    <t>6-10211</t>
  </si>
  <si>
    <t>9-50|3-300</t>
  </si>
  <si>
    <t>9-100|3-400</t>
  </si>
  <si>
    <t>9-150|3-600</t>
  </si>
  <si>
    <t>9-220|3-800</t>
  </si>
  <si>
    <t>6-5</t>
  </si>
  <si>
    <t>9-300|3-1100</t>
  </si>
  <si>
    <t>&lt;span color='#FFFFFF'&gt;解锁&lt;/span&gt;&lt;span color='#FF9249'&gt;[天灵灵地灵灵]&lt;/span&gt;</t>
  </si>
  <si>
    <t>9-400|3-1500</t>
  </si>
  <si>
    <t>9-800|3-2100</t>
  </si>
  <si>
    <t>9-1500|3-2900</t>
  </si>
  <si>
    <t>9-2500|3-4100</t>
  </si>
  <si>
    <t>9-5000|3-5700</t>
  </si>
  <si>
    <t>6-13</t>
  </si>
  <si>
    <t>9-10000|3-8000</t>
  </si>
  <si>
    <t>6-10212</t>
  </si>
  <si>
    <t>&lt;span color='#FF9249'&gt;[天灵灵地灵灵]&lt;/span&gt;&lt;span color='#FFFFFF'&gt;获得道具数量&lt;/span&gt;&lt;span color='#45FF7A'&gt;+8&lt;/span&gt;</t>
  </si>
  <si>
    <t>9-15000|3-11200</t>
  </si>
  <si>
    <t>9-20000|3-15600</t>
  </si>
  <si>
    <t>10-20|3-200</t>
  </si>
  <si>
    <t>1-10311|6-10321</t>
  </si>
  <si>
    <t>10-50|3-300</t>
  </si>
  <si>
    <t>10-100|3-400</t>
  </si>
  <si>
    <t>10-150|3-600</t>
  </si>
  <si>
    <t>10-220|3-800</t>
  </si>
  <si>
    <t>10-300|3-1100</t>
  </si>
  <si>
    <t>&lt;span color='#FFFFFF'&gt;解锁&lt;/span&gt;&lt;span color='#FF9249'&gt;[勾魂]&lt;/span&gt;</t>
  </si>
  <si>
    <t>10-400|3-1500</t>
  </si>
  <si>
    <t>10-800|3-2100</t>
  </si>
  <si>
    <t>10-1500|3-2900</t>
  </si>
  <si>
    <t>10-2500|3-4100</t>
  </si>
  <si>
    <t>10-5000|3-5700</t>
  </si>
  <si>
    <t>10-10000|3-8000</t>
  </si>
  <si>
    <t>1-10312|6-10321</t>
  </si>
  <si>
    <t>&lt;span color='#FF9249'&gt;[恫吓]&lt;/span&gt;&lt;span color='#FFFFFF'&gt;移动速度额外&lt;/span&gt;&lt;span color='#45FF7A'&gt;-2%&lt;/span&gt;</t>
  </si>
  <si>
    <t>10-15000|3-11200</t>
  </si>
  <si>
    <t>10-20000|3-15600</t>
  </si>
  <si>
    <t>11-20|3-200</t>
  </si>
  <si>
    <t>1-10411|6-10421</t>
  </si>
  <si>
    <t>11-50|3-300</t>
  </si>
  <si>
    <t>11-100|3-400</t>
  </si>
  <si>
    <t>11-150|3-600</t>
  </si>
  <si>
    <t>11-220|3-800</t>
  </si>
  <si>
    <t>11-300|3-1100</t>
  </si>
  <si>
    <t>&lt;span color='#FFFFFF'&gt;解锁&lt;/span&gt;&lt;span color='#FF9249'&gt;[移山]&lt;/span&gt;</t>
  </si>
  <si>
    <t>11-400|3-1500</t>
  </si>
  <si>
    <t>11-800|3-2100</t>
  </si>
  <si>
    <t>11-1500|3-2900</t>
  </si>
  <si>
    <t>11-2500|3-4100</t>
  </si>
  <si>
    <t>11-5000|3-5700</t>
  </si>
  <si>
    <t>11-10000|3-8000</t>
  </si>
  <si>
    <t>&lt;span color='#FFFFFF'&gt;暴击伤害&lt;/span&gt;&lt;span color='#45FF7A'&gt;+50%&lt;/span&gt;</t>
  </si>
  <si>
    <t>11-15000|3-11200</t>
  </si>
  <si>
    <t>11-20000|3-15600</t>
  </si>
  <si>
    <t>12-20|3-200</t>
  </si>
  <si>
    <t>1-10511</t>
  </si>
  <si>
    <t>12-50|3-300</t>
  </si>
  <si>
    <t>12-100|3-400</t>
  </si>
  <si>
    <t>12-150|3-600</t>
  </si>
  <si>
    <t>12-220|3-800</t>
  </si>
  <si>
    <t>12-300|3-1100</t>
  </si>
  <si>
    <t>&lt;span color='#FF9249'&gt;[粑粑炸弹]&lt;/span&gt;&lt;span color='#FFFFFF'&gt;伤害范围&lt;/span&gt;&lt;span color='#45FF7A'&gt;+1&lt;/span&gt;</t>
  </si>
  <si>
    <t>12-400|3-1500</t>
  </si>
  <si>
    <t>12-800|3-2100</t>
  </si>
  <si>
    <t>12-1500|3-2900</t>
  </si>
  <si>
    <t>12-2500|3-4100</t>
  </si>
  <si>
    <t>12-5000|3-5700</t>
  </si>
  <si>
    <t>12-10000|3-8000</t>
  </si>
  <si>
    <t>&lt;span color='#FF9249'&gt;[粑粑炸弹]&lt;/span&gt;&lt;span color='#FFFFFF'&gt;爆炸伤害&lt;/span&gt;&lt;span color='#45FF7A'&gt;+40%&lt;/span&gt;</t>
  </si>
  <si>
    <t>12-15000|3-11200</t>
  </si>
  <si>
    <t>12-20000|3-15600</t>
  </si>
  <si>
    <t>13-15|3-400</t>
  </si>
  <si>
    <t>1-10631</t>
  </si>
  <si>
    <t>13-40|3-600</t>
  </si>
  <si>
    <t>13-80|3-800</t>
  </si>
  <si>
    <t>13-120|3-1100</t>
  </si>
  <si>
    <t>13-160|3-1600</t>
  </si>
  <si>
    <t>13-200|3-2200</t>
  </si>
  <si>
    <t>1-10632</t>
  </si>
  <si>
    <t>&lt;span color='#FF9249'&gt;[鼻涕飞弹]&lt;/span&gt;&lt;span color='#FFFFFF'&gt;附带效果&lt;/span&gt;&lt;span color='#45FF7A'&gt;魔法防御力-5%&lt;/span&gt;</t>
  </si>
  <si>
    <t>13-280|3-3000</t>
  </si>
  <si>
    <t>13-400|3-4200</t>
  </si>
  <si>
    <t>13-600|3-5800</t>
  </si>
  <si>
    <t>13-800|3-8100</t>
  </si>
  <si>
    <t>13-1200|3-11400</t>
  </si>
  <si>
    <t>13-2000|3-15900</t>
  </si>
  <si>
    <t>1-10633</t>
  </si>
  <si>
    <t>&lt;span color='#FF9249'&gt;[鼻涕飞弹]&lt;/span&gt;&lt;span color='#FFFFFF'&gt;发射子弹额外&lt;/span&gt;&lt;span color='#45FF7A'&gt;+3&lt;/span&gt;</t>
  </si>
  <si>
    <t>13-3000|3-22300</t>
  </si>
  <si>
    <t>13-5000|3-31200</t>
  </si>
  <si>
    <t>14-15|3-400</t>
  </si>
  <si>
    <t>1-10711|1-10731</t>
  </si>
  <si>
    <t>14-40|3-600</t>
  </si>
  <si>
    <t>14-80|3-800</t>
  </si>
  <si>
    <t>14-120|3-1100</t>
  </si>
  <si>
    <t>14-160|3-1600</t>
  </si>
  <si>
    <t>14-200|3-2200</t>
  </si>
  <si>
    <t>1-10712|1-10731</t>
  </si>
  <si>
    <t>&lt;span color='#FF9249'&gt;[龟速]&lt;/span&gt;&lt;span color='#FFFFFF'&gt;移动速度额外&lt;/span&gt;&lt;span color='#45FF7A'&gt;-3%&lt;/span&gt;</t>
  </si>
  <si>
    <t>14-280|3-3000</t>
  </si>
  <si>
    <t>14-400|3-4200</t>
  </si>
  <si>
    <t>14-600|3-5800</t>
  </si>
  <si>
    <t>14-800|3-8100</t>
  </si>
  <si>
    <t>14-1200|3-11400</t>
  </si>
  <si>
    <t>14-2000|3-15900</t>
  </si>
  <si>
    <t>1-10712|1-10732</t>
  </si>
  <si>
    <t>&lt;span color='#FF9249'&gt;[四脚朝天]&lt;/span&gt;&lt;span color='#FFFFFF'&gt;伤害&lt;/span&gt;&lt;span color='#45FF7A'&gt;+260%&lt;/span&gt;</t>
  </si>
  <si>
    <t>14-3000|3-22300</t>
  </si>
  <si>
    <t>14-5000|3-31200</t>
  </si>
  <si>
    <t>15-15|3-400</t>
  </si>
  <si>
    <t>1-10831</t>
  </si>
  <si>
    <t>15-40|3-600</t>
  </si>
  <si>
    <t>15-80|3-800</t>
  </si>
  <si>
    <t>15-120|3-1100</t>
  </si>
  <si>
    <t>15-160|3-1600</t>
  </si>
  <si>
    <t>15-200|3-2200</t>
  </si>
  <si>
    <t>1-10832</t>
  </si>
  <si>
    <t>&lt;span color='#FF9249'&gt;[笑Cry]&lt;/span&gt;&lt;span color='#FFFFFF'&gt;触发概率&lt;/span&gt;&lt;span color='#45FF7A'&gt;+4%&lt;/span&gt;</t>
  </si>
  <si>
    <t>15-280|3-3000</t>
  </si>
  <si>
    <t>15-400|3-4200</t>
  </si>
  <si>
    <t>15-600|3-5800</t>
  </si>
  <si>
    <t>15-800|3-8100</t>
  </si>
  <si>
    <t>15-1200|3-11400</t>
  </si>
  <si>
    <t>15-2000|3-15900</t>
  </si>
  <si>
    <t>1-10833</t>
  </si>
  <si>
    <t>&lt;span color='#FF9249'&gt;[笑Cry]&lt;/span&gt;&lt;span color='#FFFFFF'&gt;晕眩时长&lt;/span&gt;&lt;span color='#45FF7A'&gt;+50%&lt;/span&gt;</t>
  </si>
  <si>
    <t>15-3000|3-22300</t>
  </si>
  <si>
    <t>15-5000|3-31200</t>
  </si>
  <si>
    <t>16-15|3-400</t>
  </si>
  <si>
    <t>1-10911|1-10931</t>
  </si>
  <si>
    <t>16-40|3-600</t>
  </si>
  <si>
    <t>16-80|3-800</t>
  </si>
  <si>
    <t>16-120|3-1100</t>
  </si>
  <si>
    <t>16-160|3-1600</t>
  </si>
  <si>
    <t>16-200|3-2200</t>
  </si>
  <si>
    <t>1-10911|1-10932</t>
  </si>
  <si>
    <t>&lt;span color='#FF9249'&gt;[钱即正义]&lt;/span&gt;&lt;span color='#FFFFFF'&gt;伤害&lt;/span&gt;&lt;span color='#45FF7A'&gt;+50%&lt;/span&gt;</t>
  </si>
  <si>
    <t>16-280|3-3000</t>
  </si>
  <si>
    <t>16-400|3-4200</t>
  </si>
  <si>
    <t>16-600|3-5800</t>
  </si>
  <si>
    <t>16-800|3-8100</t>
  </si>
  <si>
    <t>16-1200|3-11400</t>
  </si>
  <si>
    <t>16-2000|3-15900</t>
  </si>
  <si>
    <t>1-10911|1-10933</t>
  </si>
  <si>
    <t>&lt;span color='#FF9249'&gt;[钱即正义]&lt;/span&gt;&lt;span color='#FFFFFF'&gt;触发概率&lt;/span&gt;&lt;span color='#45FF7A'&gt;+5%&lt;/span&gt;</t>
  </si>
  <si>
    <t>16-3000|3-22300</t>
  </si>
  <si>
    <t>16-5000|3-31200</t>
  </si>
  <si>
    <t>17-15|3-400</t>
  </si>
  <si>
    <t>1-11011|1-11031</t>
  </si>
  <si>
    <t>17-40|3-600</t>
  </si>
  <si>
    <t>17-80|3-800</t>
  </si>
  <si>
    <t>17-120|3-1100</t>
  </si>
  <si>
    <t>17-160|3-1600</t>
  </si>
  <si>
    <t>17-200|3-2200</t>
  </si>
  <si>
    <t>1-11011|1-11032</t>
  </si>
  <si>
    <t>&lt;span color='#FF9249'&gt;[时辰已到]&lt;/span&gt;&lt;span color='#FFFFFF'&gt;伤害&lt;/span&gt;&lt;span color='#45FF7A'&gt;+150%&lt;/span&gt;</t>
  </si>
  <si>
    <t>17-280|3-3000</t>
  </si>
  <si>
    <t>17-400|3-4200</t>
  </si>
  <si>
    <t>17-600|3-5800</t>
  </si>
  <si>
    <t>17-800|3-8100</t>
  </si>
  <si>
    <t>17-1200|3-11400</t>
  </si>
  <si>
    <t>17-2000|3-15900</t>
  </si>
  <si>
    <t>1-11012|1-11032</t>
  </si>
  <si>
    <t>&lt;span color='#FF9249'&gt;[索命]&lt;/span&gt;&lt;span color='#FFFFFF'&gt;物理防御力额外&lt;/span&gt;&lt;span color='#45FF7A'&gt;-3%&lt;/span&gt;</t>
  </si>
  <si>
    <t>17-3000|3-22300</t>
  </si>
  <si>
    <t>17-5000|3-31200</t>
  </si>
  <si>
    <t>18-8|3-800</t>
  </si>
  <si>
    <t>1-11111|1-11131</t>
  </si>
  <si>
    <t>18-15|3-1100</t>
  </si>
  <si>
    <t>18-25|3-1600</t>
  </si>
  <si>
    <t>18-40|3-2200</t>
  </si>
  <si>
    <t>18-55|3-3100</t>
  </si>
  <si>
    <t>18-80|3-4300</t>
  </si>
  <si>
    <t>1-11111|1-11132</t>
  </si>
  <si>
    <t>&lt;span color='#FF9249'&gt;[冰咆哮]&lt;/span&gt;&lt;span color='#FFFFFF'&gt;附带效果&lt;/span&gt;&lt;span color='#45FF7A'&gt;冰冻1秒&lt;/span&gt;</t>
  </si>
  <si>
    <t>18-110|3-6000</t>
  </si>
  <si>
    <t>18-150|3-8300</t>
  </si>
  <si>
    <t>18-200|3-11600</t>
  </si>
  <si>
    <t>18-300|3-16200</t>
  </si>
  <si>
    <t>18-500|3-22700</t>
  </si>
  <si>
    <t>18-800|3-31800</t>
  </si>
  <si>
    <t>1-11111|1-11133</t>
  </si>
  <si>
    <t>&lt;span color='#FF9249'&gt;[冰咆哮]&lt;/span&gt;&lt;span color='#FFFFFF'&gt;触发概率&lt;/span&gt;&lt;span color='#45FF7A'&gt;+5%&lt;/span&gt;</t>
  </si>
  <si>
    <t>18-1200|3-44500</t>
  </si>
  <si>
    <t>18-2000|3-62300</t>
  </si>
  <si>
    <t>19-8|3-800</t>
  </si>
  <si>
    <t>1-11211|1-11221|1-11231</t>
  </si>
  <si>
    <t>19-15|3-1100</t>
  </si>
  <si>
    <t>19-25|3-1600</t>
  </si>
  <si>
    <t>19-40|3-2200</t>
  </si>
  <si>
    <t>19-55|3-3100</t>
  </si>
  <si>
    <t>19-80|3-4300</t>
  </si>
  <si>
    <t>1-11211|1-11221|1-11232</t>
  </si>
  <si>
    <t>&lt;span color='#FF9249'&gt;[闪电力场]&lt;/span&gt;&lt;span color='#FFFFFF'&gt;伤害范围&lt;/span&gt;&lt;span color='#45FF7A'&gt;+1&lt;/span&gt;</t>
  </si>
  <si>
    <t>19-110|3-6000</t>
  </si>
  <si>
    <t>19-150|3-8300</t>
  </si>
  <si>
    <t>19-200|3-11600</t>
  </si>
  <si>
    <t>19-300|3-16200</t>
  </si>
  <si>
    <t>19-500|3-22700</t>
  </si>
  <si>
    <t>19-800|3-31800</t>
  </si>
  <si>
    <t>1-11211|1-11222|1-11232</t>
  </si>
  <si>
    <t>&lt;span color='#FF9249'&gt;[静电]&lt;/span&gt;&lt;span color='#FFFFFF'&gt;触发概率&lt;/span&gt;&lt;span color='#45FF7A'&gt;+30%&lt;/span&gt;</t>
  </si>
  <si>
    <t>19-1200|3-44500</t>
  </si>
  <si>
    <t>19-2000|3-62300</t>
  </si>
  <si>
    <t>20-8|3-800</t>
  </si>
  <si>
    <t>1-11311|1-11331|1-11341</t>
  </si>
  <si>
    <t>20-15|3-1100</t>
  </si>
  <si>
    <t>20-25|3-1600</t>
  </si>
  <si>
    <t>20-40|3-2200</t>
  </si>
  <si>
    <t>20-55|3-3100</t>
  </si>
  <si>
    <t>20-80|3-4300</t>
  </si>
  <si>
    <t>1-11311|1-11332|1-11341</t>
  </si>
  <si>
    <t>&lt;span color='#FF9249'&gt;[水龙弹]&lt;/span&gt;&lt;span color='#FFFFFF'&gt;伤害&lt;/span&gt;&lt;span color='#45FF7A'&gt;+100%&lt;/span&gt;</t>
  </si>
  <si>
    <t>20-110|3-6000</t>
  </si>
  <si>
    <t>20-150|3-8300</t>
  </si>
  <si>
    <t>20-200|3-11600</t>
  </si>
  <si>
    <t>20-300|3-16200</t>
  </si>
  <si>
    <t>20-500|3-22700</t>
  </si>
  <si>
    <t>20-800|3-31800</t>
  </si>
  <si>
    <t>&lt;span color='#FFFFFF'&gt;技能伤害&lt;/span&gt;&lt;span color='#45FF7A'&gt;+40%&lt;/span&gt;</t>
  </si>
  <si>
    <t>20-1200|3-44500</t>
  </si>
  <si>
    <t>20-2000|3-62300</t>
  </si>
  <si>
    <t>21-8|3-800</t>
  </si>
  <si>
    <t>1-11411|1-11431|12-11441</t>
  </si>
  <si>
    <t>21-15|3-1100</t>
  </si>
  <si>
    <t>21-25|3-1600</t>
  </si>
  <si>
    <t>21-40|3-2200</t>
  </si>
  <si>
    <t>21-55|3-3100</t>
  </si>
  <si>
    <t>21-80|3-4300</t>
  </si>
  <si>
    <t>1-11411|1-11432|12-11441</t>
  </si>
  <si>
    <t>&lt;span color='#FF9249'&gt;[盛宴]&lt;/span&gt;&lt;span color='#FFFFFF'&gt;触发概率&lt;/span&gt;&lt;span color='#45FF7A'&gt;+3%&lt;/span&gt;</t>
  </si>
  <si>
    <t>21-110|3-6000</t>
  </si>
  <si>
    <t>21-150|3-8300</t>
  </si>
  <si>
    <t>21-200|3-11600</t>
  </si>
  <si>
    <t>21-300|3-16200</t>
  </si>
  <si>
    <t>21-500|3-22700</t>
  </si>
  <si>
    <t>21-800|3-31800</t>
  </si>
  <si>
    <t>&lt;span color='#FFFFFF'&gt;解锁&lt;/span&gt;&lt;span color='#FF9249'&gt;[荷塘月色]&lt;/span&gt;</t>
  </si>
  <si>
    <t>21-1200|3-44500</t>
  </si>
  <si>
    <t>21-2000|3-62300</t>
  </si>
  <si>
    <t>22-8|3-800</t>
  </si>
  <si>
    <t>6-11511|12-11521|1-11531</t>
  </si>
  <si>
    <t>22-15|3-1100</t>
  </si>
  <si>
    <t>22-25|3-1600</t>
  </si>
  <si>
    <t>22-40|3-2200</t>
  </si>
  <si>
    <t>22-55|3-3100</t>
  </si>
  <si>
    <t>22-80|3-4300</t>
  </si>
  <si>
    <t>&lt;span color='#FFFFFF'&gt;解锁&lt;/span&gt;&lt;span color='#FF9249'&gt;[人从众叕]&lt;/span&gt;</t>
  </si>
  <si>
    <t>22-110|3-6000</t>
  </si>
  <si>
    <t>22-150|3-8300</t>
  </si>
  <si>
    <t>22-200|3-11600</t>
  </si>
  <si>
    <t>22-300|3-16200</t>
  </si>
  <si>
    <t>22-500|3-22700</t>
  </si>
  <si>
    <t>22-800|3-31800</t>
  </si>
  <si>
    <t>6-11511|12-11521|1-11532</t>
  </si>
  <si>
    <t>&lt;span color='#FFFFFF'&gt;解锁&lt;/span&gt;&lt;span color='#FF9249'&gt;[万人迷]&lt;/span&gt;</t>
  </si>
  <si>
    <t>22-1200|3-44500</t>
  </si>
  <si>
    <t>22-2000|3-62300</t>
  </si>
  <si>
    <t>23-4|3-1400</t>
  </si>
  <si>
    <t>1-11611|1-11631|6-11641</t>
  </si>
  <si>
    <t>23-8|3-2000</t>
  </si>
  <si>
    <t>23-12|3-2700</t>
  </si>
  <si>
    <t>23-20|3-3800</t>
  </si>
  <si>
    <t>23-30|3-5300</t>
  </si>
  <si>
    <t>23-50|3-7400</t>
  </si>
  <si>
    <t>&lt;span color='#FFFFFF'&gt;解锁&lt;/span&gt;&lt;span color='#FF9249'&gt;[榴莲炸弹]&lt;/span&gt;</t>
  </si>
  <si>
    <t>23-80|3-10400</t>
  </si>
  <si>
    <t>23-120|3-14500</t>
  </si>
  <si>
    <t>23-180|3-20300</t>
  </si>
  <si>
    <t>23-280|3-28400</t>
  </si>
  <si>
    <t>23-400|3-39700</t>
  </si>
  <si>
    <t>23-600|3-55600</t>
  </si>
  <si>
    <t>1-11611|1-11632|6-11641</t>
  </si>
  <si>
    <t>&lt;span color='#FF9249'&gt;[正义铁拳]&lt;/span&gt;&lt;span color='#FFFFFF'&gt;伤害&lt;/span&gt;&lt;span color='#45FF7A'&gt;+500%&lt;/span&gt;</t>
  </si>
  <si>
    <t>23-1000|3-77800</t>
  </si>
  <si>
    <t>23-1500|3-108900</t>
  </si>
  <si>
    <t>24-4|3-1400</t>
  </si>
  <si>
    <t>1-11711|6-11731|1-11741</t>
  </si>
  <si>
    <t>24-8|3-2000</t>
  </si>
  <si>
    <t>24-12|3-2700</t>
  </si>
  <si>
    <t>24-20|3-3800</t>
  </si>
  <si>
    <t>24-30|3-5300</t>
  </si>
  <si>
    <t>24-50|3-7400</t>
  </si>
  <si>
    <t>&lt;span color='#FFFFFF'&gt;解锁&lt;/span&gt;&lt;span color='#FF9249'&gt;[炼气]&lt;/span&gt;</t>
  </si>
  <si>
    <t>24-80|3-10400</t>
  </si>
  <si>
    <t>24-120|3-14500</t>
  </si>
  <si>
    <t>24-180|3-20300</t>
  </si>
  <si>
    <t>24-280|3-28400</t>
  </si>
  <si>
    <t>24-400|3-39700</t>
  </si>
  <si>
    <t>24-600|3-55600</t>
  </si>
  <si>
    <t>1-11711|6-11731|1-11742</t>
  </si>
  <si>
    <t>&lt;span color='#FF9249'&gt;[神罚]&lt;/span&gt;&lt;span color='#FFFFFF'&gt;触发概率&lt;/span&gt;&lt;span color='#45FF7A'&gt;+5%&lt;/span&gt;</t>
  </si>
  <si>
    <t>24-1000|3-77800</t>
  </si>
  <si>
    <t>24-1500|3-108900</t>
  </si>
  <si>
    <t>25-4|3-1400</t>
  </si>
  <si>
    <t>1-11811|1-11821|1-11831|6-11841</t>
  </si>
  <si>
    <t>25-8|3-2000</t>
  </si>
  <si>
    <t>25-12|3-2700</t>
  </si>
  <si>
    <t>25-20|3-3800</t>
  </si>
  <si>
    <t>25-30|3-5300</t>
  </si>
  <si>
    <t>25-50|3-7400</t>
  </si>
  <si>
    <t>&lt;span color='#FFFFFF'&gt;解锁&lt;/span&gt;&lt;span color='#FF9249'&gt;[月落月升]&lt;/span&gt;</t>
  </si>
  <si>
    <t>25-80|3-10400</t>
  </si>
  <si>
    <t>25-120|3-14500</t>
  </si>
  <si>
    <t>25-180|3-20300</t>
  </si>
  <si>
    <t>25-280|3-28400</t>
  </si>
  <si>
    <t>25-400|3-39700</t>
  </si>
  <si>
    <t>25-600|3-55600</t>
  </si>
  <si>
    <t>1-11811|1-11821|1-11832|6-11841</t>
  </si>
  <si>
    <t>&lt;span color='#FF9249'&gt;[月芒倾泻]&lt;/span&gt;&lt;span color='#FFFFFF'&gt;攻击目标数量&lt;/span&gt;&lt;span color='#45FF7A'&gt;+3&lt;/span&gt;</t>
  </si>
  <si>
    <t>25-1000|3-77800</t>
  </si>
  <si>
    <t>25-1500|3-108900</t>
  </si>
  <si>
    <t>26-4|3-1400</t>
  </si>
  <si>
    <t>1-11911|1-11931|6-11941</t>
  </si>
  <si>
    <t>26-8|3-2000</t>
  </si>
  <si>
    <t>26-12|3-2700</t>
  </si>
  <si>
    <t>26-20|3-3800</t>
  </si>
  <si>
    <t>26-30|3-5300</t>
  </si>
  <si>
    <t>26-50|3-7400</t>
  </si>
  <si>
    <t>&lt;span color='#FFFFFF'&gt;解锁&lt;/span&gt;&lt;span color='#FF9249'&gt;[狂风龙卷]&lt;/span&gt;</t>
  </si>
  <si>
    <t>26-80|3-10400</t>
  </si>
  <si>
    <t>26-120|3-14500</t>
  </si>
  <si>
    <t>26-180|3-20300</t>
  </si>
  <si>
    <t>26-280|3-28400</t>
  </si>
  <si>
    <t>26-400|3-39700</t>
  </si>
  <si>
    <t>26-600|3-55600</t>
  </si>
  <si>
    <t>1-11911|1-11932|6-11941</t>
  </si>
  <si>
    <t>&lt;span color='#FF9249'&gt;[千面风]&lt;/span&gt;&lt;span color='#FFFFFF'&gt;触发概率&lt;/span&gt;&lt;span color='#45FF7A'&gt;+6%&lt;/span&gt;</t>
  </si>
  <si>
    <t>26-1000|3-77800</t>
  </si>
  <si>
    <t>26-1500|3-108900</t>
  </si>
  <si>
    <t>27-4|3-1400</t>
  </si>
  <si>
    <t>1-12011|1-12021|1-12031|6-12041</t>
  </si>
  <si>
    <t>27-8|3-2000</t>
  </si>
  <si>
    <t>27-12|3-2700</t>
  </si>
  <si>
    <t>27-20|3-3800</t>
  </si>
  <si>
    <t>27-30|3-5300</t>
  </si>
  <si>
    <t>27-50|3-7400</t>
  </si>
  <si>
    <t>&lt;span color='#FFFFFF'&gt;解锁&lt;/span&gt;&lt;span color='#FF9249'&gt;[霓虹飞轮]&lt;/span&gt;</t>
  </si>
  <si>
    <t>27-80|3-10400</t>
  </si>
  <si>
    <t>27-120|3-14500</t>
  </si>
  <si>
    <t>27-180|3-20300</t>
  </si>
  <si>
    <t>27-280|3-28400</t>
  </si>
  <si>
    <t>27-400|3-39700</t>
  </si>
  <si>
    <t>27-600|3-55600</t>
  </si>
  <si>
    <t>1-12011|1-12021|1-12032|6-12041</t>
  </si>
  <si>
    <t>&lt;span color='#FF9249'&gt;[日渐头秃]&lt;/span&gt;&lt;span color='#FFFFFF'&gt;触发概率&lt;/span&gt;&lt;span color='#45FF7A'&gt;+5%&lt;/span&gt;</t>
  </si>
  <si>
    <t>27-1000|3-77800</t>
  </si>
  <si>
    <t>27-1500|3-108900</t>
  </si>
  <si>
    <t>5-3|3-3000</t>
  </si>
  <si>
    <t>1-12111|1-12131</t>
  </si>
  <si>
    <t>5-6|3-4000</t>
  </si>
  <si>
    <t>5-12|3-5000</t>
  </si>
  <si>
    <t>5-20|3-7000</t>
  </si>
  <si>
    <t>5-30|3-10000</t>
  </si>
  <si>
    <t>5-45|3-14000</t>
  </si>
  <si>
    <t>1-12111|1-12132</t>
  </si>
  <si>
    <t>&lt;span color='#FFFFFF'&gt;进化概率&lt;/span&gt;&lt;span color='#45FF7A'&gt;+5%&lt;/span&gt;</t>
  </si>
  <si>
    <t>5-65|3-20000</t>
  </si>
  <si>
    <t>5-90|3-29000</t>
  </si>
  <si>
    <t>5-135|3-42000</t>
  </si>
  <si>
    <t>5-195|3-60000</t>
  </si>
  <si>
    <t>5-265|3-87000</t>
  </si>
  <si>
    <t>5-340|3-126000</t>
  </si>
  <si>
    <t>1-12112|1-12132</t>
  </si>
  <si>
    <t>&lt;span color='#FF9249'&gt;[上古生物]&lt;/span&gt;&lt;span color='#FFFFFF'&gt;攻击力额外&lt;/span&gt;&lt;span color='#45FF7A'&gt;+5%&lt;/span&gt;</t>
  </si>
  <si>
    <t>5-450|3-182000</t>
  </si>
  <si>
    <t>5-600|3-264000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</si>
  <si>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</si>
  <si>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</si>
  <si>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</si>
  <si>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</si>
  <si>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color='#FF9249'&gt;[聚气]&lt;/span&gt;</t>
  </si>
  <si>
    <t>6-12311|1-12332|1-12352|1-12362</t>
  </si>
  <si>
    <t>&lt;span color='#FF9249'&gt;[猴子猴孙]&lt;/span&gt;&lt;span color='#FFFFFF'&gt;召唤分身的数量上限&lt;/span&gt;&lt;span color='#45FF7A'&gt;+2&lt;/span&gt;</t>
  </si>
  <si>
    <t>5-4|3-3000</t>
  </si>
  <si>
    <t>1-12411|1-12431|1-12441|6-12451</t>
  </si>
  <si>
    <t>5-8|3-4000</t>
  </si>
  <si>
    <t>5-15|3-6000</t>
  </si>
  <si>
    <t>5-25|3-8000</t>
  </si>
  <si>
    <t>5-40|3-12000</t>
  </si>
  <si>
    <t>5-60|3-17000</t>
  </si>
  <si>
    <t>&lt;span color='#FFFFFF'&gt;解锁&lt;/span&gt;&lt;span color='#FF9249'&gt;[普渡众生]&lt;/span&gt;</t>
  </si>
  <si>
    <t>5-85|3-24000</t>
  </si>
  <si>
    <t>5-120|3-35000</t>
  </si>
  <si>
    <t>5-180|3-50000</t>
  </si>
  <si>
    <t>5-260|3-72000</t>
  </si>
  <si>
    <t>5-350|3-104000</t>
  </si>
  <si>
    <t>5-450|3-151000</t>
  </si>
  <si>
    <t>&lt;span color='#FF9249'&gt;[普渡众生]&lt;/span&gt;&lt;span color='#FFFFFF'&gt;消耗魔力&lt;/span&gt;&lt;span color='#45FF7A'&gt;-30%&lt;/span&gt;</t>
  </si>
  <si>
    <t>5-600|3-218000</t>
  </si>
  <si>
    <t>5-800|3-317000</t>
  </si>
  <si>
    <t>1-12511|1-12521|1-12531|1-12551</t>
  </si>
  <si>
    <t>1-12511|1-12522|1-12531|1-12551</t>
  </si>
  <si>
    <t>&lt;span color='#FF9249'&gt;[显圣]&lt;/span&gt;&lt;span color='#FFFFFF'&gt;怪物数量限制&lt;/span&gt;&lt;span color='#45FF7A'&gt;-5&lt;/span&gt;</t>
  </si>
  <si>
    <t>1-12511|1-12522|1-12531|1-12552</t>
  </si>
  <si>
    <t>&lt;span color='#FF9249'&gt;[破灭]&lt;/span&gt;&lt;span color='#FFFFFF'&gt;伤害&lt;/span&gt;&lt;span color='#45FF7A'&gt;+600%&lt;/span&gt;</t>
  </si>
  <si>
    <t>1-12611|1-12631|1-12651|1-12661</t>
  </si>
  <si>
    <t>1-12611|1-12632|1-12651|1-12661</t>
  </si>
  <si>
    <t>&lt;span color='#FF9249'&gt;[风火轮]&lt;/span&gt;&lt;span color='#FFFFFF'&gt;伤害&lt;/span&gt;&lt;span color='#45FF7A'&gt;+200%&lt;/span&gt;</t>
  </si>
  <si>
    <t>1-12611|1-12632|1-12651|1-12662</t>
  </si>
  <si>
    <t>&lt;span color='#FF9249'&gt;[富得流油]&lt;/span&gt;&lt;span color='#FFFFFF'&gt;攻击力和攻速额外&lt;/span&gt;&lt;span color='#45FF7A'&gt;+30%&lt;/span&gt;</t>
  </si>
  <si>
    <t>1-12711|1-12731|12-12741|1-12751</t>
  </si>
  <si>
    <t>1-12711|1-12732|12-12741|1-12751</t>
  </si>
  <si>
    <t>&lt;span color='#FF9249'&gt;[失心震荡]&lt;/span&gt;&lt;span color='#FFFFFF'&gt;伤害范围&lt;/span&gt;&lt;span color='#45FF7A'&gt;+1&lt;/span&gt;</t>
  </si>
  <si>
    <t>&lt;span color='#FFFFFF'&gt;解锁&lt;/span&gt;&lt;span color='#FF9249'&gt;[心灵反射]&lt;/span&gt;</t>
  </si>
  <si>
    <t>1-12931|1-12961</t>
  </si>
  <si>
    <t>1-12931|1-12962</t>
  </si>
  <si>
    <t>&lt;span color='#FF9249'&gt;[登神]&lt;/span&gt;&lt;span color='#FFFFFF'&gt;消耗&lt;/span&gt;&lt;span color='#45FF7A'&gt;-5&lt;/span&gt;</t>
  </si>
  <si>
    <t>&lt;span color='#FF9249'&gt;[破灭裂刃]&lt;/span&gt;&lt;span color='#FFFFFF'&gt;能量消耗&lt;/span&gt;&lt;span color='#45FF7A'&gt;-20%&lt;/span&gt;</t>
  </si>
  <si>
    <t>1-13031|1-13041|1-13051</t>
  </si>
  <si>
    <t>5-5|3-4000</t>
  </si>
  <si>
    <t>1-13311|1-13331|1-13341|1-13351</t>
  </si>
  <si>
    <t>5-10|3-5000</t>
  </si>
  <si>
    <t>5-18|3-8000</t>
  </si>
  <si>
    <t>5-30|3-11000</t>
  </si>
  <si>
    <t>5-48|3-15000</t>
  </si>
  <si>
    <t>5-72|3-22000</t>
  </si>
  <si>
    <t>1-13311|1-13332|1-13341|1-13351</t>
  </si>
  <si>
    <t>&lt;span color='#FF9249'&gt;[一击必杀]&lt;/span&gt;&lt;span color='#FFFFFF'&gt;造成击杀时重置技能冷却&lt;/span&gt;</t>
  </si>
  <si>
    <t>5-100|3-32000</t>
  </si>
  <si>
    <t>5-145|3-46000</t>
  </si>
  <si>
    <t>5-220|3-66000</t>
  </si>
  <si>
    <t>5-320|3-96000</t>
  </si>
  <si>
    <t>5-420|3-139000</t>
  </si>
  <si>
    <t>5-540|3-201000</t>
  </si>
  <si>
    <t>&lt;span color='#FF9249'&gt;[一击必杀]&lt;/span&gt;&lt;span color='#FFFFFF'&gt;伤害&lt;/span&gt;&lt;span color='#45FF7A'&gt;+500%&lt;/span&gt;</t>
  </si>
  <si>
    <t>5-720|3-291000</t>
  </si>
  <si>
    <t>5-960|3-422000</t>
  </si>
  <si>
    <t>1-13411|1-13451</t>
  </si>
  <si>
    <t>&lt;span color='#FF9249'&gt;[点石成金]&lt;/span&gt;&lt;span color='#FFFFFF'&gt;消耗魔力&lt;/span&gt;&lt;span color='#45FF7A'&gt;-20%&lt;/span&gt;</t>
  </si>
  <si>
    <t>1-13411|1-13452</t>
  </si>
  <si>
    <t>&lt;span color='#FF9249'&gt;[点石成金]&lt;/span&gt;&lt;span color='#FFFFFF'&gt;20%概率额外获得1星穹石&lt;/span&gt;</t>
  </si>
  <si>
    <t>1-13521|6-13531|1-13541|1-13551</t>
  </si>
  <si>
    <t>&lt;span color='#FFFFFF'&gt;解锁&lt;/span&gt;&lt;span color='#FF9249'&gt;[利刃突袭]&lt;/span&gt;</t>
  </si>
  <si>
    <t>1-13521|6-13532|1-13541|1-13551</t>
  </si>
  <si>
    <t>&lt;span color='#FF9249'&gt;[利刃突袭]&lt;/span&gt;&lt;span color='#FFFFFF'&gt;触发概率&lt;/span&gt;&lt;span color='#45FF7A'&gt;+5%&lt;/span&gt;</t>
  </si>
  <si>
    <t>6-13611|1-13631|1-13641|1-13651</t>
  </si>
  <si>
    <t>&lt;span color='#FFFFFF'&gt;解锁&lt;/span&gt;&lt;span color='#FF9249'&gt;[反击风暴]&lt;/span&gt;</t>
  </si>
  <si>
    <t>6-13611|1-13631|1-13641|1-13652</t>
  </si>
  <si>
    <t>&lt;span color='#FF9249'&gt;[开天辟地]&lt;/span&gt;&lt;span color='#FFFFFF'&gt;伤害范围&lt;/span&gt;&lt;span color='#45FF7A'&gt;+1&lt;/span&gt;</t>
  </si>
  <si>
    <t>109-3|3-5000</t>
  </si>
  <si>
    <t>109-6|3-7000</t>
  </si>
  <si>
    <t>109-12|3-9000</t>
  </si>
  <si>
    <t>109-20|3-13000</t>
  </si>
  <si>
    <t>109-30|3-19000</t>
  </si>
  <si>
    <t>109-45|3-27000</t>
  </si>
  <si>
    <t>109-65|3-40000</t>
  </si>
  <si>
    <t>109-90|3-57000</t>
  </si>
  <si>
    <t>109-135|3-83000</t>
  </si>
  <si>
    <t>109-195|3-120000</t>
  </si>
  <si>
    <t>109-265|3-173000</t>
  </si>
  <si>
    <t>109-340|3-251000</t>
  </si>
  <si>
    <t>109-450|3-364000</t>
  </si>
  <si>
    <t>109-600|3-527000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</si>
</sst>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14"/>
  <sheetViews>
    <sheetView tabSelected="1" zoomScaleNormal="100" workbookViewId="0">
      <pane ySplit="1" topLeftCell="A423" activePane="bottomLeft" state="frozen"/>
      <selection pane="bottomLeft" activeCell="H436" sqref="H436"/>
    </sheetView>
  </sheetViews>
  <sheetFormatPr defaultColWidth="9" defaultRowHeight="13.8" x14ac:dyDescent="0.25"/>
  <cols>
    <col min="1" max="1" width="6.21875" customWidth="1"/>
    <col min="2" max="2" width="7.77734375" customWidth="1"/>
    <col min="3" max="3" width="9.77734375" customWidth="1"/>
    <col min="4" max="4" width="24" customWidth="1"/>
    <col min="5" max="5" width="15.88671875" customWidth="1"/>
    <col min="6" max="6" width="17.44140625" customWidth="1"/>
    <col min="7" max="7" width="21.44140625" customWidth="1"/>
    <col min="8" max="8" width="11" customWidth="1"/>
    <col min="9" max="9" width="15.33203125" customWidth="1"/>
    <col min="10" max="10" width="31.109375" customWidth="1"/>
    <col min="11" max="11" width="44.77734375" customWidth="1"/>
    <col min="12" max="12" width="8.6640625" customWidth="1"/>
    <col min="13" max="17" width="9.6640625" customWidth="1"/>
    <col min="18" max="18" width="11.44140625" customWidth="1"/>
    <col min="19" max="24" width="9.6640625" customWidth="1"/>
    <col min="27" max="27" width="11" customWidth="1"/>
    <col min="32" max="32" width="9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/>
      <c r="U1" s="4"/>
      <c r="V1" s="4"/>
      <c r="W1" s="4"/>
      <c r="X1" s="4"/>
      <c r="Y1" s="5"/>
      <c r="Z1" s="4"/>
      <c r="AA1" s="4"/>
      <c r="AB1" s="4"/>
      <c r="AC1" s="4"/>
      <c r="AD1" s="4"/>
      <c r="AE1" s="4"/>
      <c r="AF1" s="4"/>
    </row>
    <row r="2" spans="1:32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4">
        <v>10002</v>
      </c>
      <c r="M2" s="4">
        <v>20014</v>
      </c>
      <c r="N2" s="4">
        <v>20011</v>
      </c>
      <c r="O2" s="4">
        <v>20012</v>
      </c>
      <c r="P2" s="4">
        <v>20021</v>
      </c>
      <c r="Q2" s="4">
        <v>20017</v>
      </c>
      <c r="R2" s="4">
        <v>20019</v>
      </c>
      <c r="S2" s="4">
        <v>1</v>
      </c>
      <c r="T2" s="5"/>
      <c r="U2" s="5"/>
      <c r="V2" s="5"/>
      <c r="W2" s="5"/>
      <c r="X2" s="5"/>
      <c r="Y2" s="5"/>
      <c r="Z2" s="5"/>
    </row>
    <row r="3" spans="1:32" x14ac:dyDescent="0.25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32</v>
      </c>
      <c r="K3" s="1" t="s">
        <v>32</v>
      </c>
      <c r="L3" s="4"/>
      <c r="M3" s="4"/>
      <c r="N3" s="4"/>
      <c r="O3" s="5"/>
      <c r="P3" s="5"/>
      <c r="Q3" s="5"/>
      <c r="R3" s="5"/>
      <c r="S3" s="5"/>
      <c r="T3" s="5"/>
      <c r="U3" s="5"/>
      <c r="V3" s="5"/>
    </row>
    <row r="4" spans="1:32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5"/>
    </row>
    <row r="5" spans="1:32" x14ac:dyDescent="0.25">
      <c r="A5" s="2">
        <f>ROW()-4</f>
        <v>1</v>
      </c>
      <c r="B5" s="2">
        <v>1</v>
      </c>
      <c r="C5" s="2">
        <v>1</v>
      </c>
      <c r="D5" s="2" t="str">
        <f>_xlfn.TEXTJOIN("|",1,S5:Y5)</f>
        <v>10101</v>
      </c>
      <c r="E5" s="3"/>
      <c r="F5" s="2" t="s">
        <v>33</v>
      </c>
      <c r="G5" s="2" t="str">
        <f>_xlfn.TEXTJOIN("|",1,Z5:AF5)</f>
        <v>10002:40</v>
      </c>
      <c r="H5" s="2" t="str">
        <f t="shared" ref="H5:H68" si="0">$L$2&amp;":"&amp;L5</f>
        <v>10002:40</v>
      </c>
      <c r="I5" s="2"/>
      <c r="J5" s="2" t="s">
        <v>34</v>
      </c>
      <c r="K5" s="7"/>
      <c r="L5" s="5">
        <v>40</v>
      </c>
      <c r="M5" s="5"/>
      <c r="N5" s="5"/>
      <c r="O5" s="5"/>
      <c r="P5" s="5"/>
      <c r="Q5" s="5"/>
      <c r="R5" s="5"/>
      <c r="S5" s="5">
        <v>10101</v>
      </c>
      <c r="T5" s="5"/>
      <c r="U5" s="5"/>
      <c r="V5" s="5"/>
      <c r="W5" s="5"/>
      <c r="X5" s="5"/>
      <c r="Y5" s="5"/>
      <c r="Z5" s="5" t="str">
        <f t="shared" ref="Z5:AF5" si="1">IF(L5&lt;&gt;"",L$2&amp;":"&amp;L5,"")</f>
        <v>10002:40</v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</row>
    <row r="6" spans="1:32" x14ac:dyDescent="0.25">
      <c r="A6" s="2">
        <f t="shared" ref="A6:A15" si="2">ROW()-4</f>
        <v>2</v>
      </c>
      <c r="B6" s="2">
        <v>1</v>
      </c>
      <c r="C6" s="2">
        <v>2</v>
      </c>
      <c r="D6" s="2" t="str">
        <f t="shared" ref="D6:D69" si="3">_xlfn.TEXTJOIN("|",1,S6:Y6)</f>
        <v>10101</v>
      </c>
      <c r="E6" s="3"/>
      <c r="F6" s="2" t="s">
        <v>35</v>
      </c>
      <c r="G6" s="2" t="str">
        <f t="shared" ref="G6:G69" si="4">_xlfn.TEXTJOIN("|",1,Z6:AF6)</f>
        <v>10002:42</v>
      </c>
      <c r="H6" s="2" t="str">
        <f t="shared" si="0"/>
        <v>10002:42</v>
      </c>
      <c r="I6" s="2"/>
      <c r="J6" s="2" t="s">
        <v>34</v>
      </c>
      <c r="K6" s="7"/>
      <c r="L6" s="5" cm="1">
        <f t="array" ref="L6">ROUNDUP(INDEX(L:L,(ROW()-C5))*(1+5%*C5)*IF(C6&gt;=15,1.2,IF(C6&gt;=3,1.1,1)),0)</f>
        <v>42</v>
      </c>
      <c r="M6" s="5"/>
      <c r="N6" s="5"/>
      <c r="O6" s="5"/>
      <c r="P6" s="5"/>
      <c r="Q6" s="5"/>
      <c r="R6" s="5"/>
      <c r="S6" s="5">
        <v>10101</v>
      </c>
      <c r="T6" s="5"/>
      <c r="U6" s="5"/>
      <c r="V6" s="5"/>
      <c r="W6" s="5"/>
      <c r="X6" s="5"/>
      <c r="Y6" s="5"/>
      <c r="Z6" s="5" t="str">
        <f t="shared" ref="Z6:AF6" si="5">IF(L6&lt;&gt;"",L$2&amp;":"&amp;L6,"")</f>
        <v>10002:42</v>
      </c>
      <c r="AA6" s="5" t="str">
        <f t="shared" si="5"/>
        <v/>
      </c>
      <c r="AB6" s="5" t="str">
        <f t="shared" si="5"/>
        <v/>
      </c>
      <c r="AC6" s="5" t="str">
        <f t="shared" si="5"/>
        <v/>
      </c>
      <c r="AD6" s="5" t="str">
        <f t="shared" si="5"/>
        <v/>
      </c>
      <c r="AE6" s="5" t="str">
        <f t="shared" si="5"/>
        <v/>
      </c>
      <c r="AF6" s="5" t="str">
        <f t="shared" si="5"/>
        <v/>
      </c>
    </row>
    <row r="7" spans="1:32" ht="26.4" x14ac:dyDescent="0.25">
      <c r="A7" s="2">
        <f t="shared" si="2"/>
        <v>3</v>
      </c>
      <c r="B7" s="2">
        <v>1</v>
      </c>
      <c r="C7" s="2">
        <v>3</v>
      </c>
      <c r="D7" s="2" t="str">
        <f t="shared" si="3"/>
        <v>10101</v>
      </c>
      <c r="E7" s="3"/>
      <c r="F7" s="2" t="s">
        <v>36</v>
      </c>
      <c r="G7" s="2" t="str">
        <f t="shared" si="4"/>
        <v>10002:49</v>
      </c>
      <c r="H7" s="2" t="str">
        <f t="shared" si="0"/>
        <v>10002:49</v>
      </c>
      <c r="I7" s="2"/>
      <c r="J7" s="2" t="s">
        <v>34</v>
      </c>
      <c r="K7" s="7" t="s">
        <v>37</v>
      </c>
      <c r="L7" s="5" cm="1">
        <f t="array" ref="L7">ROUNDUP(INDEX(L:L,(ROW()-C6))*(1+5%*C6)*IF(C7&gt;=15,1.2,IF(C7&gt;=3,1.1,1)),0)</f>
        <v>49</v>
      </c>
      <c r="M7" s="5"/>
      <c r="N7" s="5"/>
      <c r="O7" s="5"/>
      <c r="P7" s="5"/>
      <c r="Q7" s="5"/>
      <c r="R7" s="5"/>
      <c r="S7" s="5">
        <v>10101</v>
      </c>
      <c r="T7" s="5"/>
      <c r="U7" s="5"/>
      <c r="V7" s="5"/>
      <c r="W7" s="5"/>
      <c r="X7" s="5"/>
      <c r="Y7" s="5"/>
      <c r="Z7" s="5" t="str">
        <f t="shared" ref="Z7:AF7" si="6">IF(L7&lt;&gt;"",L$2&amp;":"&amp;L7,"")</f>
        <v>10002:49</v>
      </c>
      <c r="AA7" s="5" t="str">
        <f t="shared" si="6"/>
        <v/>
      </c>
      <c r="AB7" s="5" t="str">
        <f t="shared" si="6"/>
        <v/>
      </c>
      <c r="AC7" s="5" t="str">
        <f t="shared" si="6"/>
        <v/>
      </c>
      <c r="AD7" s="5" t="str">
        <f t="shared" si="6"/>
        <v/>
      </c>
      <c r="AE7" s="5" t="str">
        <f t="shared" si="6"/>
        <v/>
      </c>
      <c r="AF7" s="5" t="str">
        <f t="shared" si="6"/>
        <v/>
      </c>
    </row>
    <row r="8" spans="1:32" x14ac:dyDescent="0.25">
      <c r="A8" s="2">
        <f t="shared" si="2"/>
        <v>4</v>
      </c>
      <c r="B8" s="2">
        <v>1</v>
      </c>
      <c r="C8" s="2">
        <v>4</v>
      </c>
      <c r="D8" s="2" t="str">
        <f t="shared" si="3"/>
        <v>10101</v>
      </c>
      <c r="E8" s="3"/>
      <c r="F8" s="2" t="s">
        <v>38</v>
      </c>
      <c r="G8" s="2" t="str">
        <f t="shared" si="4"/>
        <v>10002:51</v>
      </c>
      <c r="H8" s="2" t="str">
        <f t="shared" si="0"/>
        <v>10002:51</v>
      </c>
      <c r="I8" s="2"/>
      <c r="J8" s="2" t="s">
        <v>34</v>
      </c>
      <c r="K8" s="7"/>
      <c r="L8" s="5" cm="1">
        <f t="array" ref="L8">ROUNDUP(INDEX(L:L,(ROW()-C7))*(1+5%*C7)*IF(C8&gt;=15,1.2,IF(C8&gt;=3,1.1,1)),0)</f>
        <v>51</v>
      </c>
      <c r="M8" s="5"/>
      <c r="N8" s="5"/>
      <c r="O8" s="5"/>
      <c r="P8" s="5"/>
      <c r="Q8" s="5"/>
      <c r="R8" s="5"/>
      <c r="S8" s="5">
        <v>10101</v>
      </c>
      <c r="T8" s="5"/>
      <c r="U8" s="5"/>
      <c r="V8" s="5"/>
      <c r="W8" s="5"/>
      <c r="X8" s="5"/>
      <c r="Y8" s="5"/>
      <c r="Z8" s="5" t="str">
        <f t="shared" ref="Z8:AF8" si="7">IF(L8&lt;&gt;"",L$2&amp;":"&amp;L8,"")</f>
        <v>10002:51</v>
      </c>
      <c r="AA8" s="5" t="str">
        <f t="shared" si="7"/>
        <v/>
      </c>
      <c r="AB8" s="5" t="str">
        <f t="shared" si="7"/>
        <v/>
      </c>
      <c r="AC8" s="5" t="str">
        <f t="shared" si="7"/>
        <v/>
      </c>
      <c r="AD8" s="5" t="str">
        <f t="shared" si="7"/>
        <v/>
      </c>
      <c r="AE8" s="5" t="str">
        <f t="shared" si="7"/>
        <v/>
      </c>
      <c r="AF8" s="5" t="str">
        <f t="shared" si="7"/>
        <v/>
      </c>
    </row>
    <row r="9" spans="1:32" x14ac:dyDescent="0.25">
      <c r="A9" s="2">
        <f t="shared" si="2"/>
        <v>5</v>
      </c>
      <c r="B9" s="2">
        <v>1</v>
      </c>
      <c r="C9" s="2">
        <v>5</v>
      </c>
      <c r="D9" s="2" t="str">
        <f t="shared" si="3"/>
        <v>10101</v>
      </c>
      <c r="E9" s="3"/>
      <c r="F9" s="2" t="s">
        <v>39</v>
      </c>
      <c r="G9" s="2" t="str">
        <f t="shared" si="4"/>
        <v>10002:53</v>
      </c>
      <c r="H9" s="2" t="str">
        <f t="shared" si="0"/>
        <v>10002:53</v>
      </c>
      <c r="I9" s="2"/>
      <c r="J9" s="2" t="s">
        <v>34</v>
      </c>
      <c r="K9" s="7"/>
      <c r="L9" s="5" cm="1">
        <f t="array" ref="L9">ROUNDUP(INDEX(L:L,(ROW()-C8))*(1+5%*C8)*IF(C9&gt;=15,1.2,IF(C9&gt;=3,1.1,1)),0)</f>
        <v>53</v>
      </c>
      <c r="M9" s="5"/>
      <c r="N9" s="5"/>
      <c r="O9" s="5"/>
      <c r="P9" s="5"/>
      <c r="Q9" s="5"/>
      <c r="R9" s="5"/>
      <c r="S9" s="5">
        <v>10101</v>
      </c>
      <c r="T9" s="5"/>
      <c r="U9" s="5"/>
      <c r="V9" s="5"/>
      <c r="W9" s="5"/>
      <c r="X9" s="5"/>
      <c r="Y9" s="5"/>
      <c r="Z9" s="5" t="str">
        <f t="shared" ref="Z9:AF9" si="8">IF(L9&lt;&gt;"",L$2&amp;":"&amp;L9,"")</f>
        <v>10002:53</v>
      </c>
      <c r="AA9" s="5" t="str">
        <f t="shared" si="8"/>
        <v/>
      </c>
      <c r="AB9" s="5" t="str">
        <f t="shared" si="8"/>
        <v/>
      </c>
      <c r="AC9" s="5" t="str">
        <f t="shared" si="8"/>
        <v/>
      </c>
      <c r="AD9" s="5" t="str">
        <f t="shared" si="8"/>
        <v/>
      </c>
      <c r="AE9" s="5" t="str">
        <f t="shared" si="8"/>
        <v/>
      </c>
      <c r="AF9" s="5" t="str">
        <f t="shared" si="8"/>
        <v/>
      </c>
    </row>
    <row r="10" spans="1:32" ht="26.4" x14ac:dyDescent="0.25">
      <c r="A10" s="2">
        <f t="shared" si="2"/>
        <v>6</v>
      </c>
      <c r="B10" s="2">
        <v>1</v>
      </c>
      <c r="C10" s="2">
        <v>6</v>
      </c>
      <c r="D10" s="2" t="str">
        <f t="shared" si="3"/>
        <v>10101|10111</v>
      </c>
      <c r="E10" s="3"/>
      <c r="F10" s="2" t="s">
        <v>40</v>
      </c>
      <c r="G10" s="2" t="str">
        <f t="shared" si="4"/>
        <v>10002:55</v>
      </c>
      <c r="H10" s="2" t="str">
        <f t="shared" si="0"/>
        <v>10002:55</v>
      </c>
      <c r="I10" s="2"/>
      <c r="J10" s="2" t="s">
        <v>34</v>
      </c>
      <c r="K10" s="7" t="s">
        <v>41</v>
      </c>
      <c r="L10" s="5" cm="1">
        <f t="array" ref="L10">ROUNDUP(INDEX(L:L,(ROW()-C9))*(1+5%*C9)*IF(C10&gt;=15,1.2,IF(C10&gt;=3,1.1,1)),0)</f>
        <v>55</v>
      </c>
      <c r="M10" s="5"/>
      <c r="N10" s="5"/>
      <c r="O10" s="5"/>
      <c r="P10" s="5"/>
      <c r="Q10" s="5"/>
      <c r="R10" s="5"/>
      <c r="S10" s="5">
        <v>10101</v>
      </c>
      <c r="T10" s="5">
        <v>10111</v>
      </c>
      <c r="U10" s="5"/>
      <c r="V10" s="5"/>
      <c r="W10" s="5"/>
      <c r="X10" s="5"/>
      <c r="Y10" s="5"/>
      <c r="Z10" s="5" t="str">
        <f t="shared" ref="Z10:AF10" si="9">IF(L10&lt;&gt;"",L$2&amp;":"&amp;L10,"")</f>
        <v>10002:55</v>
      </c>
      <c r="AA10" s="5" t="str">
        <f t="shared" si="9"/>
        <v/>
      </c>
      <c r="AB10" s="5" t="str">
        <f t="shared" si="9"/>
        <v/>
      </c>
      <c r="AC10" s="5" t="str">
        <f t="shared" si="9"/>
        <v/>
      </c>
      <c r="AD10" s="5" t="str">
        <f t="shared" si="9"/>
        <v/>
      </c>
      <c r="AE10" s="5" t="str">
        <f t="shared" si="9"/>
        <v/>
      </c>
      <c r="AF10" s="5" t="str">
        <f t="shared" si="9"/>
        <v/>
      </c>
    </row>
    <row r="11" spans="1:32" x14ac:dyDescent="0.25">
      <c r="A11" s="2">
        <f t="shared" si="2"/>
        <v>7</v>
      </c>
      <c r="B11" s="2">
        <v>1</v>
      </c>
      <c r="C11" s="2">
        <v>7</v>
      </c>
      <c r="D11" s="2" t="str">
        <f t="shared" si="3"/>
        <v>10101|10111</v>
      </c>
      <c r="E11" s="3"/>
      <c r="F11" s="2" t="s">
        <v>42</v>
      </c>
      <c r="G11" s="2" t="str">
        <f t="shared" si="4"/>
        <v>10002:58</v>
      </c>
      <c r="H11" s="2" t="str">
        <f t="shared" si="0"/>
        <v>10002:58</v>
      </c>
      <c r="I11" s="2"/>
      <c r="J11" s="2" t="s">
        <v>34</v>
      </c>
      <c r="K11" s="7"/>
      <c r="L11" s="5" cm="1">
        <f t="array" ref="L11">ROUNDUP(INDEX(L:L,(ROW()-C10))*(1+5%*C10)*IF(C11&gt;=15,1.2,IF(C11&gt;=3,1.1,1)),0)</f>
        <v>58</v>
      </c>
      <c r="M11" s="5"/>
      <c r="N11" s="5"/>
      <c r="O11" s="5"/>
      <c r="P11" s="5"/>
      <c r="Q11" s="5"/>
      <c r="R11" s="5"/>
      <c r="S11" s="5">
        <v>10101</v>
      </c>
      <c r="T11" s="5">
        <v>10111</v>
      </c>
      <c r="U11" s="5"/>
      <c r="V11" s="5"/>
      <c r="W11" s="5"/>
      <c r="X11" s="5"/>
      <c r="Y11" s="5"/>
      <c r="Z11" s="5" t="str">
        <f t="shared" ref="Z11:AF11" si="10">IF(L11&lt;&gt;"",L$2&amp;":"&amp;L11,"")</f>
        <v>10002:58</v>
      </c>
      <c r="AA11" s="5" t="str">
        <f t="shared" si="10"/>
        <v/>
      </c>
      <c r="AB11" s="5" t="str">
        <f t="shared" si="10"/>
        <v/>
      </c>
      <c r="AC11" s="5" t="str">
        <f t="shared" si="10"/>
        <v/>
      </c>
      <c r="AD11" s="5" t="str">
        <f t="shared" si="10"/>
        <v/>
      </c>
      <c r="AE11" s="5" t="str">
        <f t="shared" si="10"/>
        <v/>
      </c>
      <c r="AF11" s="5" t="str">
        <f t="shared" si="10"/>
        <v/>
      </c>
    </row>
    <row r="12" spans="1:32" x14ac:dyDescent="0.25">
      <c r="A12" s="2">
        <f t="shared" si="2"/>
        <v>8</v>
      </c>
      <c r="B12" s="2">
        <v>1</v>
      </c>
      <c r="C12" s="2">
        <v>8</v>
      </c>
      <c r="D12" s="2" t="str">
        <f t="shared" si="3"/>
        <v>10101|10111</v>
      </c>
      <c r="E12" s="3"/>
      <c r="F12" s="2" t="s">
        <v>43</v>
      </c>
      <c r="G12" s="2" t="str">
        <f t="shared" si="4"/>
        <v>10002:60</v>
      </c>
      <c r="H12" s="2" t="str">
        <f t="shared" si="0"/>
        <v>10002:60</v>
      </c>
      <c r="I12" s="2"/>
      <c r="J12" s="2" t="s">
        <v>34</v>
      </c>
      <c r="K12" s="7"/>
      <c r="L12" s="5" cm="1">
        <f t="array" ref="L12">ROUNDUP(INDEX(L:L,(ROW()-C11))*(1+5%*C11)*IF(C12&gt;=15,1.2,IF(C12&gt;=3,1.1,1)),0)</f>
        <v>60</v>
      </c>
      <c r="M12" s="5"/>
      <c r="N12" s="5"/>
      <c r="O12" s="5"/>
      <c r="P12" s="5"/>
      <c r="Q12" s="5"/>
      <c r="R12" s="5"/>
      <c r="S12" s="5">
        <v>10101</v>
      </c>
      <c r="T12" s="5">
        <v>10111</v>
      </c>
      <c r="U12" s="5"/>
      <c r="V12" s="5"/>
      <c r="W12" s="5"/>
      <c r="X12" s="5"/>
      <c r="Y12" s="5"/>
      <c r="Z12" s="5" t="str">
        <f t="shared" ref="Z12:AF12" si="11">IF(L12&lt;&gt;"",L$2&amp;":"&amp;L12,"")</f>
        <v>10002:60</v>
      </c>
      <c r="AA12" s="5" t="str">
        <f t="shared" si="11"/>
        <v/>
      </c>
      <c r="AB12" s="5" t="str">
        <f t="shared" si="11"/>
        <v/>
      </c>
      <c r="AC12" s="5" t="str">
        <f t="shared" si="11"/>
        <v/>
      </c>
      <c r="AD12" s="5" t="str">
        <f t="shared" si="11"/>
        <v/>
      </c>
      <c r="AE12" s="5" t="str">
        <f t="shared" si="11"/>
        <v/>
      </c>
      <c r="AF12" s="5" t="str">
        <f t="shared" si="11"/>
        <v/>
      </c>
    </row>
    <row r="13" spans="1:32" ht="26.4" x14ac:dyDescent="0.25">
      <c r="A13" s="2">
        <f t="shared" si="2"/>
        <v>9</v>
      </c>
      <c r="B13" s="2">
        <v>1</v>
      </c>
      <c r="C13" s="2">
        <v>9</v>
      </c>
      <c r="D13" s="2" t="str">
        <f t="shared" si="3"/>
        <v>10101|10111</v>
      </c>
      <c r="E13" s="3"/>
      <c r="F13" s="2" t="s">
        <v>44</v>
      </c>
      <c r="G13" s="2" t="str">
        <f t="shared" si="4"/>
        <v>10002:62|20014:1000</v>
      </c>
      <c r="H13" s="2" t="str">
        <f t="shared" si="0"/>
        <v>10002:62</v>
      </c>
      <c r="I13" s="2">
        <v>1000</v>
      </c>
      <c r="J13" s="2" t="s">
        <v>34</v>
      </c>
      <c r="K13" s="7" t="s">
        <v>45</v>
      </c>
      <c r="L13" s="5" cm="1">
        <f t="array" ref="L13">ROUNDUP(INDEX(L:L,(ROW()-C12))*(1+5%*C12)*IF(C13&gt;=15,1.2,IF(C13&gt;=3,1.1,1)),0)</f>
        <v>62</v>
      </c>
      <c r="M13" s="5">
        <v>1000</v>
      </c>
      <c r="N13" s="5"/>
      <c r="O13" s="5"/>
      <c r="P13" s="5"/>
      <c r="Q13" s="5"/>
      <c r="R13" s="5"/>
      <c r="S13" s="5">
        <v>10101</v>
      </c>
      <c r="T13" s="5">
        <v>10111</v>
      </c>
      <c r="U13" s="5"/>
      <c r="V13" s="5"/>
      <c r="W13" s="5"/>
      <c r="X13" s="5"/>
      <c r="Y13" s="5"/>
      <c r="Z13" s="5" t="str">
        <f t="shared" ref="Z13:AF13" si="12">IF(L13&lt;&gt;"",L$2&amp;":"&amp;L13,"")</f>
        <v>10002:62</v>
      </c>
      <c r="AA13" s="5" t="str">
        <f t="shared" si="12"/>
        <v>20014:1000</v>
      </c>
      <c r="AB13" s="5" t="str">
        <f t="shared" si="12"/>
        <v/>
      </c>
      <c r="AC13" s="5" t="str">
        <f t="shared" si="12"/>
        <v/>
      </c>
      <c r="AD13" s="5" t="str">
        <f t="shared" si="12"/>
        <v/>
      </c>
      <c r="AE13" s="5" t="str">
        <f t="shared" si="12"/>
        <v/>
      </c>
      <c r="AF13" s="5" t="str">
        <f t="shared" si="12"/>
        <v/>
      </c>
    </row>
    <row r="14" spans="1:32" x14ac:dyDescent="0.25">
      <c r="A14" s="2">
        <f t="shared" si="2"/>
        <v>10</v>
      </c>
      <c r="B14" s="2">
        <v>1</v>
      </c>
      <c r="C14" s="2">
        <v>10</v>
      </c>
      <c r="D14" s="2" t="str">
        <f t="shared" si="3"/>
        <v>10101|10111</v>
      </c>
      <c r="E14" s="3"/>
      <c r="F14" s="2" t="s">
        <v>46</v>
      </c>
      <c r="G14" s="2" t="str">
        <f t="shared" si="4"/>
        <v>10002:64|20014:1000</v>
      </c>
      <c r="H14" s="2" t="str">
        <f t="shared" si="0"/>
        <v>10002:64</v>
      </c>
      <c r="I14" s="2"/>
      <c r="J14" s="2" t="s">
        <v>34</v>
      </c>
      <c r="K14" s="7"/>
      <c r="L14" s="5" cm="1">
        <f t="array" ref="L14">ROUNDUP(INDEX(L:L,(ROW()-C13))*(1+5%*C13)*IF(C14&gt;=15,1.2,IF(C14&gt;=3,1.1,1)),0)</f>
        <v>64</v>
      </c>
      <c r="M14" s="5">
        <v>1000</v>
      </c>
      <c r="N14" s="5"/>
      <c r="O14" s="5"/>
      <c r="P14" s="5"/>
      <c r="Q14" s="5"/>
      <c r="R14" s="5"/>
      <c r="S14" s="5">
        <v>10101</v>
      </c>
      <c r="T14" s="5">
        <v>10111</v>
      </c>
      <c r="U14" s="5"/>
      <c r="V14" s="5"/>
      <c r="W14" s="5"/>
      <c r="X14" s="5"/>
      <c r="Y14" s="5"/>
      <c r="Z14" s="5" t="str">
        <f t="shared" ref="Z14:AF14" si="13">IF(L14&lt;&gt;"",L$2&amp;":"&amp;L14,"")</f>
        <v>10002:64</v>
      </c>
      <c r="AA14" s="5" t="str">
        <f t="shared" si="13"/>
        <v>20014:1000</v>
      </c>
      <c r="AB14" s="5" t="str">
        <f t="shared" si="13"/>
        <v/>
      </c>
      <c r="AC14" s="5" t="str">
        <f t="shared" si="13"/>
        <v/>
      </c>
      <c r="AD14" s="5" t="str">
        <f t="shared" si="13"/>
        <v/>
      </c>
      <c r="AE14" s="5" t="str">
        <f t="shared" si="13"/>
        <v/>
      </c>
      <c r="AF14" s="5" t="str">
        <f t="shared" si="13"/>
        <v/>
      </c>
    </row>
    <row r="15" spans="1:32" x14ac:dyDescent="0.25">
      <c r="A15" s="2">
        <f t="shared" si="2"/>
        <v>11</v>
      </c>
      <c r="B15" s="2">
        <v>1</v>
      </c>
      <c r="C15" s="2">
        <v>11</v>
      </c>
      <c r="D15" s="2" t="str">
        <f t="shared" si="3"/>
        <v>10101|10111</v>
      </c>
      <c r="E15" s="3"/>
      <c r="F15" s="2" t="s">
        <v>47</v>
      </c>
      <c r="G15" s="2" t="str">
        <f t="shared" si="4"/>
        <v>10002:66|20014:1000</v>
      </c>
      <c r="H15" s="2" t="str">
        <f t="shared" si="0"/>
        <v>10002:66</v>
      </c>
      <c r="I15" s="2"/>
      <c r="J15" s="2" t="s">
        <v>34</v>
      </c>
      <c r="K15" s="7"/>
      <c r="L15" s="5" cm="1">
        <f t="array" ref="L15">ROUNDUP(INDEX(L:L,(ROW()-C14))*(1+5%*C14)*IF(C15&gt;=15,1.2,IF(C15&gt;=3,1.1,1)),0)</f>
        <v>66</v>
      </c>
      <c r="M15" s="5">
        <v>1000</v>
      </c>
      <c r="N15" s="5"/>
      <c r="O15" s="5"/>
      <c r="P15" s="5"/>
      <c r="Q15" s="5"/>
      <c r="R15" s="5"/>
      <c r="S15" s="5">
        <v>10101</v>
      </c>
      <c r="T15" s="5">
        <v>10111</v>
      </c>
      <c r="U15" s="5"/>
      <c r="V15" s="5"/>
      <c r="W15" s="5"/>
      <c r="X15" s="5"/>
      <c r="Y15" s="5"/>
      <c r="Z15" s="5" t="str">
        <f t="shared" ref="Z15:AF15" si="14">IF(L15&lt;&gt;"",L$2&amp;":"&amp;L15,"")</f>
        <v>10002:66</v>
      </c>
      <c r="AA15" s="5" t="str">
        <f t="shared" si="14"/>
        <v>20014:1000</v>
      </c>
      <c r="AB15" s="5" t="str">
        <f t="shared" si="14"/>
        <v/>
      </c>
      <c r="AC15" s="5" t="str">
        <f t="shared" si="14"/>
        <v/>
      </c>
      <c r="AD15" s="5" t="str">
        <f t="shared" si="14"/>
        <v/>
      </c>
      <c r="AE15" s="5" t="str">
        <f t="shared" si="14"/>
        <v/>
      </c>
      <c r="AF15" s="5" t="str">
        <f t="shared" si="14"/>
        <v/>
      </c>
    </row>
    <row r="16" spans="1:32" ht="39.6" x14ac:dyDescent="0.25">
      <c r="A16" s="2">
        <f t="shared" ref="A16:A25" si="15">ROW()-4</f>
        <v>12</v>
      </c>
      <c r="B16" s="2">
        <v>1</v>
      </c>
      <c r="C16" s="2">
        <v>12</v>
      </c>
      <c r="D16" s="2" t="str">
        <f t="shared" si="3"/>
        <v>10101|10112</v>
      </c>
      <c r="E16" s="3"/>
      <c r="F16" s="2" t="s">
        <v>48</v>
      </c>
      <c r="G16" s="2" t="str">
        <f t="shared" si="4"/>
        <v>10002:69|20014:1000</v>
      </c>
      <c r="H16" s="2" t="str">
        <f t="shared" si="0"/>
        <v>10002:69</v>
      </c>
      <c r="I16" s="2"/>
      <c r="J16" s="2" t="s">
        <v>49</v>
      </c>
      <c r="K16" s="7" t="s">
        <v>50</v>
      </c>
      <c r="L16" s="5" cm="1">
        <f t="array" ref="L16">ROUNDUP(INDEX(L:L,(ROW()-C15))*(1+5%*C15)*IF(C16&gt;=15,1.2,IF(C16&gt;=3,1.1,1)),0)</f>
        <v>69</v>
      </c>
      <c r="M16" s="5">
        <v>1000</v>
      </c>
      <c r="N16" s="5"/>
      <c r="O16" s="5"/>
      <c r="P16" s="5"/>
      <c r="Q16" s="5"/>
      <c r="R16" s="5"/>
      <c r="S16" s="5">
        <v>10101</v>
      </c>
      <c r="T16" s="5">
        <v>10112</v>
      </c>
      <c r="U16" s="5"/>
      <c r="V16" s="5"/>
      <c r="W16" s="5"/>
      <c r="X16" s="5"/>
      <c r="Y16" s="5"/>
      <c r="Z16" s="5" t="str">
        <f t="shared" ref="Z16:AF16" si="16">IF(L16&lt;&gt;"",L$2&amp;":"&amp;L16,"")</f>
        <v>10002:69</v>
      </c>
      <c r="AA16" s="5" t="str">
        <f t="shared" si="16"/>
        <v>20014:1000</v>
      </c>
      <c r="AB16" s="5" t="str">
        <f t="shared" si="16"/>
        <v/>
      </c>
      <c r="AC16" s="5" t="str">
        <f t="shared" si="16"/>
        <v/>
      </c>
      <c r="AD16" s="5" t="str">
        <f t="shared" si="16"/>
        <v/>
      </c>
      <c r="AE16" s="5" t="str">
        <f t="shared" si="16"/>
        <v/>
      </c>
      <c r="AF16" s="5" t="str">
        <f t="shared" si="16"/>
        <v/>
      </c>
    </row>
    <row r="17" spans="1:32" x14ac:dyDescent="0.25">
      <c r="A17" s="2">
        <f t="shared" si="15"/>
        <v>13</v>
      </c>
      <c r="B17" s="2">
        <v>1</v>
      </c>
      <c r="C17" s="2">
        <v>13</v>
      </c>
      <c r="D17" s="2" t="str">
        <f t="shared" si="3"/>
        <v>10101|10112</v>
      </c>
      <c r="E17" s="3"/>
      <c r="F17" s="2" t="s">
        <v>51</v>
      </c>
      <c r="G17" s="2" t="str">
        <f t="shared" si="4"/>
        <v>10002:71|20014:1000</v>
      </c>
      <c r="H17" s="2" t="str">
        <f t="shared" si="0"/>
        <v>10002:71</v>
      </c>
      <c r="I17" s="2"/>
      <c r="J17" s="2" t="s">
        <v>49</v>
      </c>
      <c r="K17" s="7"/>
      <c r="L17" s="5" cm="1">
        <f t="array" ref="L17">ROUNDUP(INDEX(L:L,(ROW()-C16))*(1+5%*C16)*IF(C17&gt;=15,1.2,IF(C17&gt;=3,1.1,1)),0)</f>
        <v>71</v>
      </c>
      <c r="M17" s="5">
        <v>1000</v>
      </c>
      <c r="N17" s="5"/>
      <c r="O17" s="5"/>
      <c r="P17" s="5"/>
      <c r="Q17" s="5"/>
      <c r="R17" s="5"/>
      <c r="S17" s="5">
        <v>10101</v>
      </c>
      <c r="T17" s="5">
        <v>10112</v>
      </c>
      <c r="U17" s="5"/>
      <c r="V17" s="5"/>
      <c r="W17" s="5"/>
      <c r="X17" s="5"/>
      <c r="Y17" s="5"/>
      <c r="Z17" s="5" t="str">
        <f t="shared" ref="Z17:AF17" si="17">IF(L17&lt;&gt;"",L$2&amp;":"&amp;L17,"")</f>
        <v>10002:71</v>
      </c>
      <c r="AA17" s="5" t="str">
        <f t="shared" si="17"/>
        <v>20014:1000</v>
      </c>
      <c r="AB17" s="5" t="str">
        <f t="shared" si="17"/>
        <v/>
      </c>
      <c r="AC17" s="5" t="str">
        <f t="shared" si="17"/>
        <v/>
      </c>
      <c r="AD17" s="5" t="str">
        <f t="shared" si="17"/>
        <v/>
      </c>
      <c r="AE17" s="5" t="str">
        <f t="shared" si="17"/>
        <v/>
      </c>
      <c r="AF17" s="5" t="str">
        <f t="shared" si="17"/>
        <v/>
      </c>
    </row>
    <row r="18" spans="1:32" x14ac:dyDescent="0.25">
      <c r="A18" s="2">
        <f t="shared" si="15"/>
        <v>14</v>
      </c>
      <c r="B18" s="2">
        <v>1</v>
      </c>
      <c r="C18" s="2">
        <v>14</v>
      </c>
      <c r="D18" s="2" t="str">
        <f t="shared" si="3"/>
        <v>10101|10112</v>
      </c>
      <c r="E18" s="3"/>
      <c r="F18" s="2" t="s">
        <v>52</v>
      </c>
      <c r="G18" s="2" t="str">
        <f t="shared" si="4"/>
        <v>10002:73|20014:1000</v>
      </c>
      <c r="H18" s="2" t="str">
        <f t="shared" si="0"/>
        <v>10002:73</v>
      </c>
      <c r="I18" s="2"/>
      <c r="J18" s="2" t="s">
        <v>49</v>
      </c>
      <c r="K18" s="7"/>
      <c r="L18" s="5" cm="1">
        <f t="array" ref="L18">ROUNDUP(INDEX(L:L,(ROW()-C17))*(1+5%*C17)*IF(C18&gt;=15,1.2,IF(C18&gt;=3,1.1,1)),0)</f>
        <v>73</v>
      </c>
      <c r="M18" s="5">
        <v>1000</v>
      </c>
      <c r="N18" s="5"/>
      <c r="O18" s="5"/>
      <c r="P18" s="5"/>
      <c r="Q18" s="5"/>
      <c r="R18" s="5"/>
      <c r="S18" s="5">
        <v>10101</v>
      </c>
      <c r="T18" s="5">
        <v>10112</v>
      </c>
      <c r="U18" s="5"/>
      <c r="V18" s="5"/>
      <c r="W18" s="5"/>
      <c r="X18" s="5"/>
      <c r="Y18" s="5"/>
      <c r="Z18" s="5" t="str">
        <f t="shared" ref="Z18:AF18" si="18">IF(L18&lt;&gt;"",L$2&amp;":"&amp;L18,"")</f>
        <v>10002:73</v>
      </c>
      <c r="AA18" s="5" t="str">
        <f t="shared" si="18"/>
        <v>20014:1000</v>
      </c>
      <c r="AB18" s="5" t="str">
        <f t="shared" si="18"/>
        <v/>
      </c>
      <c r="AC18" s="5" t="str">
        <f t="shared" si="18"/>
        <v/>
      </c>
      <c r="AD18" s="5" t="str">
        <f t="shared" si="18"/>
        <v/>
      </c>
      <c r="AE18" s="5" t="str">
        <f t="shared" si="18"/>
        <v/>
      </c>
      <c r="AF18" s="5" t="str">
        <f t="shared" si="18"/>
        <v/>
      </c>
    </row>
    <row r="19" spans="1:32" ht="26.4" x14ac:dyDescent="0.25">
      <c r="A19" s="2">
        <f t="shared" si="15"/>
        <v>15</v>
      </c>
      <c r="B19" s="2">
        <v>1</v>
      </c>
      <c r="C19" s="2">
        <v>15</v>
      </c>
      <c r="D19" s="2" t="str">
        <f t="shared" si="3"/>
        <v>10101|10112</v>
      </c>
      <c r="E19" s="3"/>
      <c r="F19" s="2"/>
      <c r="G19" s="2" t="str">
        <f t="shared" si="4"/>
        <v>10002:82|20014:2000</v>
      </c>
      <c r="H19" s="2" t="str">
        <f t="shared" si="0"/>
        <v>10002:82</v>
      </c>
      <c r="I19" s="2">
        <v>1000</v>
      </c>
      <c r="J19" s="2" t="s">
        <v>49</v>
      </c>
      <c r="K19" s="7" t="s">
        <v>53</v>
      </c>
      <c r="L19" s="5" cm="1">
        <f t="array" ref="L19">ROUNDUP(INDEX(L:L,(ROW()-C18))*(1+5%*C18)*IF(C19&gt;=15,1.2,IF(C19&gt;=3,1.1,1)),0)</f>
        <v>82</v>
      </c>
      <c r="M19" s="5">
        <v>2000</v>
      </c>
      <c r="N19" s="5"/>
      <c r="O19" s="5"/>
      <c r="P19" s="5"/>
      <c r="Q19" s="5"/>
      <c r="R19" s="5"/>
      <c r="S19" s="5">
        <v>10101</v>
      </c>
      <c r="T19" s="5">
        <v>10112</v>
      </c>
      <c r="U19" s="5"/>
      <c r="V19" s="5"/>
      <c r="W19" s="5"/>
      <c r="X19" s="5"/>
      <c r="Y19" s="5"/>
      <c r="Z19" s="5" t="str">
        <f t="shared" ref="Z19:AF19" si="19">IF(L19&lt;&gt;"",L$2&amp;":"&amp;L19,"")</f>
        <v>10002:82</v>
      </c>
      <c r="AA19" s="5" t="str">
        <f t="shared" si="19"/>
        <v>20014:2000</v>
      </c>
      <c r="AB19" s="5" t="str">
        <f t="shared" si="19"/>
        <v/>
      </c>
      <c r="AC19" s="5" t="str">
        <f t="shared" si="19"/>
        <v/>
      </c>
      <c r="AD19" s="5" t="str">
        <f t="shared" si="19"/>
        <v/>
      </c>
      <c r="AE19" s="5" t="str">
        <f t="shared" si="19"/>
        <v/>
      </c>
      <c r="AF19" s="5" t="str">
        <f t="shared" si="19"/>
        <v/>
      </c>
    </row>
    <row r="20" spans="1:32" x14ac:dyDescent="0.25">
      <c r="A20" s="2">
        <f t="shared" si="15"/>
        <v>16</v>
      </c>
      <c r="B20" s="2">
        <f>B5+1</f>
        <v>2</v>
      </c>
      <c r="C20" s="2">
        <v>1</v>
      </c>
      <c r="D20" s="2" t="str">
        <f t="shared" si="3"/>
        <v>10201</v>
      </c>
      <c r="E20" s="3"/>
      <c r="F20" s="2" t="s">
        <v>54</v>
      </c>
      <c r="G20" s="2" t="str">
        <f t="shared" si="4"/>
        <v>10002:60</v>
      </c>
      <c r="H20" s="2" t="str">
        <f t="shared" si="0"/>
        <v>10002:60</v>
      </c>
      <c r="I20" s="2"/>
      <c r="J20" s="2" t="s">
        <v>55</v>
      </c>
      <c r="K20" s="7"/>
      <c r="L20" s="5">
        <v>60</v>
      </c>
      <c r="M20" s="5"/>
      <c r="N20" s="5"/>
      <c r="O20" s="5"/>
      <c r="P20" s="5"/>
      <c r="Q20" s="5"/>
      <c r="R20" s="5"/>
      <c r="S20" s="5">
        <v>10201</v>
      </c>
      <c r="T20" s="5"/>
      <c r="U20" s="5"/>
      <c r="V20" s="5"/>
      <c r="W20" s="5"/>
      <c r="X20" s="5"/>
      <c r="Y20" s="5"/>
      <c r="Z20" s="5" t="str">
        <f t="shared" ref="Z20:AF20" si="20">IF(L20&lt;&gt;"",L$2&amp;":"&amp;L20,"")</f>
        <v>10002:60</v>
      </c>
      <c r="AA20" s="5" t="str">
        <f t="shared" si="20"/>
        <v/>
      </c>
      <c r="AB20" s="5" t="str">
        <f t="shared" si="20"/>
        <v/>
      </c>
      <c r="AC20" s="5" t="str">
        <f t="shared" si="20"/>
        <v/>
      </c>
      <c r="AD20" s="5" t="str">
        <f t="shared" si="20"/>
        <v/>
      </c>
      <c r="AE20" s="5" t="str">
        <f t="shared" si="20"/>
        <v/>
      </c>
      <c r="AF20" s="5" t="str">
        <f t="shared" si="20"/>
        <v/>
      </c>
    </row>
    <row r="21" spans="1:32" x14ac:dyDescent="0.25">
      <c r="A21" s="2">
        <f t="shared" si="15"/>
        <v>17</v>
      </c>
      <c r="B21" s="2">
        <f t="shared" ref="B21:B84" si="21">B6+1</f>
        <v>2</v>
      </c>
      <c r="C21" s="2">
        <v>2</v>
      </c>
      <c r="D21" s="2" t="str">
        <f t="shared" si="3"/>
        <v>10201</v>
      </c>
      <c r="E21" s="3"/>
      <c r="F21" s="2" t="s">
        <v>56</v>
      </c>
      <c r="G21" s="2" t="str">
        <f t="shared" si="4"/>
        <v>10002:63</v>
      </c>
      <c r="H21" s="2" t="str">
        <f t="shared" si="0"/>
        <v>10002:63</v>
      </c>
      <c r="I21" s="2"/>
      <c r="J21" s="2" t="s">
        <v>55</v>
      </c>
      <c r="K21" s="7"/>
      <c r="L21" s="5" cm="1">
        <f t="array" ref="L21">ROUNDUP(INDEX(L:L,(ROW()-C20))*(1+5%*C20)*IF(C21&gt;=15,1.2,IF(C21&gt;=3,1.1,1)),0)</f>
        <v>63</v>
      </c>
      <c r="M21" s="5"/>
      <c r="N21" s="5"/>
      <c r="O21" s="5"/>
      <c r="P21" s="5"/>
      <c r="Q21" s="5"/>
      <c r="R21" s="5"/>
      <c r="S21" s="5">
        <v>10201</v>
      </c>
      <c r="T21" s="5"/>
      <c r="U21" s="5"/>
      <c r="V21" s="5"/>
      <c r="W21" s="5"/>
      <c r="X21" s="5"/>
      <c r="Y21" s="5"/>
      <c r="Z21" s="5" t="str">
        <f t="shared" ref="Z21:AF21" si="22">IF(L21&lt;&gt;"",L$2&amp;":"&amp;L21,"")</f>
        <v>10002:63</v>
      </c>
      <c r="AA21" s="5" t="str">
        <f t="shared" si="22"/>
        <v/>
      </c>
      <c r="AB21" s="5" t="str">
        <f t="shared" si="22"/>
        <v/>
      </c>
      <c r="AC21" s="5" t="str">
        <f t="shared" si="22"/>
        <v/>
      </c>
      <c r="AD21" s="5" t="str">
        <f t="shared" si="22"/>
        <v/>
      </c>
      <c r="AE21" s="5" t="str">
        <f t="shared" si="22"/>
        <v/>
      </c>
      <c r="AF21" s="5" t="str">
        <f t="shared" si="22"/>
        <v/>
      </c>
    </row>
    <row r="22" spans="1:32" ht="26.4" x14ac:dyDescent="0.25">
      <c r="A22" s="2">
        <f t="shared" si="15"/>
        <v>18</v>
      </c>
      <c r="B22" s="2">
        <f t="shared" si="21"/>
        <v>2</v>
      </c>
      <c r="C22" s="2">
        <v>3</v>
      </c>
      <c r="D22" s="2" t="str">
        <f t="shared" si="3"/>
        <v>10201</v>
      </c>
      <c r="E22" s="3"/>
      <c r="F22" s="2" t="s">
        <v>57</v>
      </c>
      <c r="G22" s="2" t="str">
        <f t="shared" si="4"/>
        <v>10002:73</v>
      </c>
      <c r="H22" s="2" t="str">
        <f t="shared" si="0"/>
        <v>10002:73</v>
      </c>
      <c r="I22" s="2"/>
      <c r="J22" s="2" t="s">
        <v>55</v>
      </c>
      <c r="K22" s="7" t="s">
        <v>37</v>
      </c>
      <c r="L22" s="5" cm="1">
        <f t="array" ref="L22">ROUNDUP(INDEX(L:L,(ROW()-C21))*(1+5%*C21)*IF(C22&gt;=15,1.2,IF(C22&gt;=3,1.1,1)),0)</f>
        <v>73</v>
      </c>
      <c r="M22" s="5"/>
      <c r="N22" s="5"/>
      <c r="O22" s="5"/>
      <c r="P22" s="5"/>
      <c r="Q22" s="5"/>
      <c r="R22" s="5"/>
      <c r="S22" s="5">
        <v>10201</v>
      </c>
      <c r="T22" s="5"/>
      <c r="U22" s="5"/>
      <c r="V22" s="5"/>
      <c r="W22" s="5"/>
      <c r="X22" s="5"/>
      <c r="Y22" s="5"/>
      <c r="Z22" s="5" t="str">
        <f t="shared" ref="Z22:AF22" si="23">IF(L22&lt;&gt;"",L$2&amp;":"&amp;L22,"")</f>
        <v>10002:73</v>
      </c>
      <c r="AA22" s="5" t="str">
        <f t="shared" si="23"/>
        <v/>
      </c>
      <c r="AB22" s="5" t="str">
        <f t="shared" si="23"/>
        <v/>
      </c>
      <c r="AC22" s="5" t="str">
        <f t="shared" si="23"/>
        <v/>
      </c>
      <c r="AD22" s="5" t="str">
        <f t="shared" si="23"/>
        <v/>
      </c>
      <c r="AE22" s="5" t="str">
        <f t="shared" si="23"/>
        <v/>
      </c>
      <c r="AF22" s="5" t="str">
        <f t="shared" si="23"/>
        <v/>
      </c>
    </row>
    <row r="23" spans="1:32" x14ac:dyDescent="0.25">
      <c r="A23" s="2">
        <f t="shared" si="15"/>
        <v>19</v>
      </c>
      <c r="B23" s="2">
        <f t="shared" si="21"/>
        <v>2</v>
      </c>
      <c r="C23" s="2">
        <v>4</v>
      </c>
      <c r="D23" s="2" t="str">
        <f t="shared" si="3"/>
        <v>10201</v>
      </c>
      <c r="E23" s="3"/>
      <c r="F23" s="2" t="s">
        <v>58</v>
      </c>
      <c r="G23" s="2" t="str">
        <f t="shared" si="4"/>
        <v>10002:76</v>
      </c>
      <c r="H23" s="2" t="str">
        <f t="shared" si="0"/>
        <v>10002:76</v>
      </c>
      <c r="I23" s="2"/>
      <c r="J23" s="2" t="s">
        <v>55</v>
      </c>
      <c r="K23" s="7"/>
      <c r="L23" s="5" cm="1">
        <f t="array" ref="L23">ROUNDUP(INDEX(L:L,(ROW()-C22))*(1+5%*C22)*IF(C23&gt;=15,1.2,IF(C23&gt;=3,1.1,1)),0)</f>
        <v>76</v>
      </c>
      <c r="M23" s="5"/>
      <c r="N23" s="5"/>
      <c r="O23" s="5"/>
      <c r="P23" s="5"/>
      <c r="Q23" s="5"/>
      <c r="R23" s="5"/>
      <c r="S23" s="5">
        <v>10201</v>
      </c>
      <c r="T23" s="5"/>
      <c r="U23" s="5"/>
      <c r="V23" s="5"/>
      <c r="W23" s="5"/>
      <c r="X23" s="5"/>
      <c r="Y23" s="5"/>
      <c r="Z23" s="5" t="str">
        <f t="shared" ref="Z23:AF23" si="24">IF(L23&lt;&gt;"",L$2&amp;":"&amp;L23,"")</f>
        <v>10002:76</v>
      </c>
      <c r="AA23" s="5" t="str">
        <f t="shared" si="24"/>
        <v/>
      </c>
      <c r="AB23" s="5" t="str">
        <f t="shared" si="24"/>
        <v/>
      </c>
      <c r="AC23" s="5" t="str">
        <f t="shared" si="24"/>
        <v/>
      </c>
      <c r="AD23" s="5" t="str">
        <f t="shared" si="24"/>
        <v/>
      </c>
      <c r="AE23" s="5" t="str">
        <f t="shared" si="24"/>
        <v/>
      </c>
      <c r="AF23" s="5" t="str">
        <f t="shared" si="24"/>
        <v/>
      </c>
    </row>
    <row r="24" spans="1:32" x14ac:dyDescent="0.25">
      <c r="A24" s="2">
        <f t="shared" si="15"/>
        <v>20</v>
      </c>
      <c r="B24" s="2">
        <f t="shared" si="21"/>
        <v>2</v>
      </c>
      <c r="C24" s="2">
        <v>5</v>
      </c>
      <c r="D24" s="2" t="str">
        <f t="shared" si="3"/>
        <v>10201</v>
      </c>
      <c r="E24" s="3"/>
      <c r="F24" s="2" t="s">
        <v>59</v>
      </c>
      <c r="G24" s="2" t="str">
        <f t="shared" si="4"/>
        <v>10002:80</v>
      </c>
      <c r="H24" s="2" t="str">
        <f t="shared" si="0"/>
        <v>10002:80</v>
      </c>
      <c r="I24" s="2"/>
      <c r="J24" s="2" t="s">
        <v>55</v>
      </c>
      <c r="K24" s="7"/>
      <c r="L24" s="5" cm="1">
        <f t="array" ref="L24">ROUNDUP(INDEX(L:L,(ROW()-C23))*(1+5%*C23)*IF(C24&gt;=15,1.2,IF(C24&gt;=3,1.1,1)),0)</f>
        <v>80</v>
      </c>
      <c r="M24" s="5"/>
      <c r="N24" s="5"/>
      <c r="O24" s="5"/>
      <c r="P24" s="5"/>
      <c r="Q24" s="5"/>
      <c r="R24" s="5"/>
      <c r="S24" s="5">
        <v>10201</v>
      </c>
      <c r="T24" s="5"/>
      <c r="U24" s="5"/>
      <c r="V24" s="5"/>
      <c r="W24" s="5"/>
      <c r="X24" s="5"/>
      <c r="Y24" s="5"/>
      <c r="Z24" s="5" t="str">
        <f t="shared" ref="Z24:AF24" si="25">IF(L24&lt;&gt;"",L$2&amp;":"&amp;L24,"")</f>
        <v>10002:80</v>
      </c>
      <c r="AA24" s="5" t="str">
        <f t="shared" si="25"/>
        <v/>
      </c>
      <c r="AB24" s="5" t="str">
        <f t="shared" si="25"/>
        <v/>
      </c>
      <c r="AC24" s="5" t="str">
        <f t="shared" si="25"/>
        <v/>
      </c>
      <c r="AD24" s="5" t="str">
        <f t="shared" si="25"/>
        <v/>
      </c>
      <c r="AE24" s="5" t="str">
        <f t="shared" si="25"/>
        <v/>
      </c>
      <c r="AF24" s="5" t="str">
        <f t="shared" si="25"/>
        <v/>
      </c>
    </row>
    <row r="25" spans="1:32" ht="26.4" x14ac:dyDescent="0.25">
      <c r="A25" s="2">
        <f t="shared" si="15"/>
        <v>21</v>
      </c>
      <c r="B25" s="2">
        <f t="shared" si="21"/>
        <v>2</v>
      </c>
      <c r="C25" s="2">
        <v>6</v>
      </c>
      <c r="D25" s="2" t="str">
        <f t="shared" si="3"/>
        <v>10201|10211</v>
      </c>
      <c r="E25" s="3" t="s">
        <v>60</v>
      </c>
      <c r="F25" s="2" t="s">
        <v>61</v>
      </c>
      <c r="G25" s="2" t="str">
        <f t="shared" si="4"/>
        <v>10002:83</v>
      </c>
      <c r="H25" s="2" t="str">
        <f t="shared" si="0"/>
        <v>10002:83</v>
      </c>
      <c r="I25" s="2"/>
      <c r="J25" s="2" t="s">
        <v>55</v>
      </c>
      <c r="K25" s="7" t="s">
        <v>62</v>
      </c>
      <c r="L25" s="5" cm="1">
        <f t="array" ref="L25">ROUNDUP(INDEX(L:L,(ROW()-C24))*(1+5%*C24)*IF(C25&gt;=15,1.2,IF(C25&gt;=3,1.1,1)),0)</f>
        <v>83</v>
      </c>
      <c r="M25" s="5"/>
      <c r="N25" s="5"/>
      <c r="O25" s="5"/>
      <c r="P25" s="5"/>
      <c r="Q25" s="5"/>
      <c r="R25" s="5"/>
      <c r="S25" s="5">
        <v>10201</v>
      </c>
      <c r="T25" s="5">
        <v>10211</v>
      </c>
      <c r="U25" s="5"/>
      <c r="V25" s="5"/>
      <c r="W25" s="5"/>
      <c r="X25" s="5"/>
      <c r="Y25" s="5"/>
      <c r="Z25" s="5" t="str">
        <f t="shared" ref="Z25:AF25" si="26">IF(L25&lt;&gt;"",L$2&amp;":"&amp;L25,"")</f>
        <v>10002:83</v>
      </c>
      <c r="AA25" s="5" t="str">
        <f t="shared" si="26"/>
        <v/>
      </c>
      <c r="AB25" s="5" t="str">
        <f t="shared" si="26"/>
        <v/>
      </c>
      <c r="AC25" s="5" t="str">
        <f t="shared" si="26"/>
        <v/>
      </c>
      <c r="AD25" s="5" t="str">
        <f t="shared" si="26"/>
        <v/>
      </c>
      <c r="AE25" s="5" t="str">
        <f t="shared" si="26"/>
        <v/>
      </c>
      <c r="AF25" s="5" t="str">
        <f t="shared" si="26"/>
        <v/>
      </c>
    </row>
    <row r="26" spans="1:32" x14ac:dyDescent="0.25">
      <c r="A26" s="2">
        <f t="shared" ref="A26:A35" si="27">ROW()-4</f>
        <v>22</v>
      </c>
      <c r="B26" s="2">
        <f t="shared" si="21"/>
        <v>2</v>
      </c>
      <c r="C26" s="2">
        <v>7</v>
      </c>
      <c r="D26" s="2" t="str">
        <f t="shared" si="3"/>
        <v>10201|10211</v>
      </c>
      <c r="E26" s="3" t="s">
        <v>60</v>
      </c>
      <c r="F26" s="2" t="s">
        <v>63</v>
      </c>
      <c r="G26" s="2" t="str">
        <f t="shared" si="4"/>
        <v>10002:86</v>
      </c>
      <c r="H26" s="2" t="str">
        <f t="shared" si="0"/>
        <v>10002:86</v>
      </c>
      <c r="I26" s="2"/>
      <c r="J26" s="2" t="s">
        <v>55</v>
      </c>
      <c r="K26" s="7"/>
      <c r="L26" s="5" cm="1">
        <f t="array" ref="L26">ROUNDUP(INDEX(L:L,(ROW()-C25))*(1+5%*C25)*IF(C26&gt;=15,1.2,IF(C26&gt;=3,1.1,1)),0)</f>
        <v>86</v>
      </c>
      <c r="M26" s="5"/>
      <c r="N26" s="5"/>
      <c r="O26" s="5"/>
      <c r="P26" s="5"/>
      <c r="Q26" s="5"/>
      <c r="R26" s="5"/>
      <c r="S26" s="5">
        <v>10201</v>
      </c>
      <c r="T26" s="5">
        <v>10211</v>
      </c>
      <c r="U26" s="5"/>
      <c r="V26" s="5"/>
      <c r="W26" s="5"/>
      <c r="X26" s="5"/>
      <c r="Y26" s="5"/>
      <c r="Z26" s="5" t="str">
        <f t="shared" ref="Z26:AF26" si="28">IF(L26&lt;&gt;"",L$2&amp;":"&amp;L26,"")</f>
        <v>10002:86</v>
      </c>
      <c r="AA26" s="5" t="str">
        <f t="shared" si="28"/>
        <v/>
      </c>
      <c r="AB26" s="5" t="str">
        <f t="shared" si="28"/>
        <v/>
      </c>
      <c r="AC26" s="5" t="str">
        <f t="shared" si="28"/>
        <v/>
      </c>
      <c r="AD26" s="5" t="str">
        <f t="shared" si="28"/>
        <v/>
      </c>
      <c r="AE26" s="5" t="str">
        <f t="shared" si="28"/>
        <v/>
      </c>
      <c r="AF26" s="5" t="str">
        <f t="shared" si="28"/>
        <v/>
      </c>
    </row>
    <row r="27" spans="1:32" x14ac:dyDescent="0.25">
      <c r="A27" s="2">
        <f t="shared" si="27"/>
        <v>23</v>
      </c>
      <c r="B27" s="2">
        <f t="shared" si="21"/>
        <v>2</v>
      </c>
      <c r="C27" s="2">
        <v>8</v>
      </c>
      <c r="D27" s="2" t="str">
        <f t="shared" si="3"/>
        <v>10201|10211</v>
      </c>
      <c r="E27" s="3" t="s">
        <v>60</v>
      </c>
      <c r="F27" s="2" t="s">
        <v>64</v>
      </c>
      <c r="G27" s="2" t="str">
        <f t="shared" si="4"/>
        <v>10002:90</v>
      </c>
      <c r="H27" s="2" t="str">
        <f t="shared" si="0"/>
        <v>10002:90</v>
      </c>
      <c r="I27" s="2"/>
      <c r="J27" s="2" t="s">
        <v>55</v>
      </c>
      <c r="K27" s="7"/>
      <c r="L27" s="5" cm="1">
        <f t="array" ref="L27">ROUNDUP(INDEX(L:L,(ROW()-C26))*(1+5%*C26)*IF(C27&gt;=15,1.2,IF(C27&gt;=3,1.1,1)),0)</f>
        <v>90</v>
      </c>
      <c r="M27" s="5"/>
      <c r="N27" s="5"/>
      <c r="O27" s="5"/>
      <c r="P27" s="5"/>
      <c r="Q27" s="5"/>
      <c r="R27" s="5"/>
      <c r="S27" s="5">
        <v>10201</v>
      </c>
      <c r="T27" s="5">
        <v>10211</v>
      </c>
      <c r="U27" s="5"/>
      <c r="V27" s="5"/>
      <c r="W27" s="5"/>
      <c r="X27" s="5"/>
      <c r="Y27" s="5"/>
      <c r="Z27" s="5" t="str">
        <f t="shared" ref="Z27:AF27" si="29">IF(L27&lt;&gt;"",L$2&amp;":"&amp;L27,"")</f>
        <v>10002:90</v>
      </c>
      <c r="AA27" s="5" t="str">
        <f t="shared" si="29"/>
        <v/>
      </c>
      <c r="AB27" s="5" t="str">
        <f t="shared" si="29"/>
        <v/>
      </c>
      <c r="AC27" s="5" t="str">
        <f t="shared" si="29"/>
        <v/>
      </c>
      <c r="AD27" s="5" t="str">
        <f t="shared" si="29"/>
        <v/>
      </c>
      <c r="AE27" s="5" t="str">
        <f t="shared" si="29"/>
        <v/>
      </c>
      <c r="AF27" s="5" t="str">
        <f t="shared" si="29"/>
        <v/>
      </c>
    </row>
    <row r="28" spans="1:32" ht="26.4" x14ac:dyDescent="0.25">
      <c r="A28" s="2">
        <f t="shared" si="27"/>
        <v>24</v>
      </c>
      <c r="B28" s="2">
        <f t="shared" si="21"/>
        <v>2</v>
      </c>
      <c r="C28" s="2">
        <v>9</v>
      </c>
      <c r="D28" s="2" t="str">
        <f t="shared" si="3"/>
        <v>10201|10211</v>
      </c>
      <c r="E28" s="3" t="s">
        <v>60</v>
      </c>
      <c r="F28" s="2" t="s">
        <v>65</v>
      </c>
      <c r="G28" s="2" t="str">
        <f t="shared" si="4"/>
        <v>10002:93|20014:1000</v>
      </c>
      <c r="H28" s="2" t="str">
        <f t="shared" si="0"/>
        <v>10002:93</v>
      </c>
      <c r="I28" s="2">
        <v>1000</v>
      </c>
      <c r="J28" s="2" t="s">
        <v>55</v>
      </c>
      <c r="K28" s="7" t="s">
        <v>45</v>
      </c>
      <c r="L28" s="5" cm="1">
        <f t="array" ref="L28">ROUNDUP(INDEX(L:L,(ROW()-C27))*(1+5%*C27)*IF(C28&gt;=15,1.2,IF(C28&gt;=3,1.1,1)),0)</f>
        <v>93</v>
      </c>
      <c r="M28" s="5">
        <v>1000</v>
      </c>
      <c r="N28" s="5"/>
      <c r="O28" s="5"/>
      <c r="P28" s="5"/>
      <c r="Q28" s="5"/>
      <c r="R28" s="5"/>
      <c r="S28" s="5">
        <v>10201</v>
      </c>
      <c r="T28" s="5">
        <v>10211</v>
      </c>
      <c r="U28" s="5"/>
      <c r="V28" s="5"/>
      <c r="W28" s="5"/>
      <c r="X28" s="5"/>
      <c r="Y28" s="5"/>
      <c r="Z28" s="5" t="str">
        <f t="shared" ref="Z28:AF28" si="30">IF(L28&lt;&gt;"",L$2&amp;":"&amp;L28,"")</f>
        <v>10002:93</v>
      </c>
      <c r="AA28" s="5" t="str">
        <f t="shared" si="30"/>
        <v>20014:1000</v>
      </c>
      <c r="AB28" s="5" t="str">
        <f t="shared" si="30"/>
        <v/>
      </c>
      <c r="AC28" s="5" t="str">
        <f t="shared" si="30"/>
        <v/>
      </c>
      <c r="AD28" s="5" t="str">
        <f t="shared" si="30"/>
        <v/>
      </c>
      <c r="AE28" s="5" t="str">
        <f t="shared" si="30"/>
        <v/>
      </c>
      <c r="AF28" s="5" t="str">
        <f t="shared" si="30"/>
        <v/>
      </c>
    </row>
    <row r="29" spans="1:32" x14ac:dyDescent="0.25">
      <c r="A29" s="2">
        <f t="shared" si="27"/>
        <v>25</v>
      </c>
      <c r="B29" s="2">
        <f t="shared" si="21"/>
        <v>2</v>
      </c>
      <c r="C29" s="2">
        <v>10</v>
      </c>
      <c r="D29" s="2" t="str">
        <f t="shared" si="3"/>
        <v>10201|10211</v>
      </c>
      <c r="E29" s="3" t="s">
        <v>60</v>
      </c>
      <c r="F29" s="2" t="s">
        <v>66</v>
      </c>
      <c r="G29" s="2" t="str">
        <f t="shared" si="4"/>
        <v>10002:96|20014:1000</v>
      </c>
      <c r="H29" s="2" t="str">
        <f t="shared" si="0"/>
        <v>10002:96</v>
      </c>
      <c r="I29" s="2"/>
      <c r="J29" s="2" t="s">
        <v>55</v>
      </c>
      <c r="K29" s="7"/>
      <c r="L29" s="5" cm="1">
        <f t="array" ref="L29">ROUNDUP(INDEX(L:L,(ROW()-C28))*(1+5%*C28)*IF(C29&gt;=15,1.2,IF(C29&gt;=3,1.1,1)),0)</f>
        <v>96</v>
      </c>
      <c r="M29" s="5">
        <v>1000</v>
      </c>
      <c r="N29" s="5"/>
      <c r="O29" s="5"/>
      <c r="P29" s="5"/>
      <c r="Q29" s="5"/>
      <c r="R29" s="5"/>
      <c r="S29" s="5">
        <v>10201</v>
      </c>
      <c r="T29" s="5">
        <v>10211</v>
      </c>
      <c r="U29" s="5"/>
      <c r="V29" s="5"/>
      <c r="W29" s="5"/>
      <c r="X29" s="5"/>
      <c r="Y29" s="5"/>
      <c r="Z29" s="5" t="str">
        <f t="shared" ref="Z29:AF29" si="31">IF(L29&lt;&gt;"",L$2&amp;":"&amp;L29,"")</f>
        <v>10002:96</v>
      </c>
      <c r="AA29" s="5" t="str">
        <f t="shared" si="31"/>
        <v>20014:1000</v>
      </c>
      <c r="AB29" s="5" t="str">
        <f t="shared" si="31"/>
        <v/>
      </c>
      <c r="AC29" s="5" t="str">
        <f t="shared" si="31"/>
        <v/>
      </c>
      <c r="AD29" s="5" t="str">
        <f t="shared" si="31"/>
        <v/>
      </c>
      <c r="AE29" s="5" t="str">
        <f t="shared" si="31"/>
        <v/>
      </c>
      <c r="AF29" s="5" t="str">
        <f t="shared" si="31"/>
        <v/>
      </c>
    </row>
    <row r="30" spans="1:32" x14ac:dyDescent="0.25">
      <c r="A30" s="2">
        <f t="shared" si="27"/>
        <v>26</v>
      </c>
      <c r="B30" s="2">
        <f t="shared" si="21"/>
        <v>2</v>
      </c>
      <c r="C30" s="2">
        <v>11</v>
      </c>
      <c r="D30" s="2" t="str">
        <f t="shared" si="3"/>
        <v>10201|10211</v>
      </c>
      <c r="E30" s="3" t="s">
        <v>60</v>
      </c>
      <c r="F30" s="2" t="s">
        <v>67</v>
      </c>
      <c r="G30" s="2" t="str">
        <f t="shared" si="4"/>
        <v>10002:99|20014:1000</v>
      </c>
      <c r="H30" s="2" t="str">
        <f t="shared" si="0"/>
        <v>10002:99</v>
      </c>
      <c r="I30" s="2"/>
      <c r="J30" s="2" t="s">
        <v>55</v>
      </c>
      <c r="K30" s="7"/>
      <c r="L30" s="5" cm="1">
        <f t="array" ref="L30">ROUNDUP(INDEX(L:L,(ROW()-C29))*(1+5%*C29)*IF(C30&gt;=15,1.2,IF(C30&gt;=3,1.1,1)),0)</f>
        <v>99</v>
      </c>
      <c r="M30" s="5">
        <v>1000</v>
      </c>
      <c r="N30" s="5"/>
      <c r="O30" s="5"/>
      <c r="P30" s="5"/>
      <c r="Q30" s="5"/>
      <c r="R30" s="5"/>
      <c r="S30" s="5">
        <v>10201</v>
      </c>
      <c r="T30" s="5">
        <v>10211</v>
      </c>
      <c r="U30" s="5"/>
      <c r="V30" s="5"/>
      <c r="W30" s="5"/>
      <c r="X30" s="5"/>
      <c r="Y30" s="5"/>
      <c r="Z30" s="5" t="str">
        <f t="shared" ref="Z30:AF30" si="32">IF(L30&lt;&gt;"",L$2&amp;":"&amp;L30,"")</f>
        <v>10002:99</v>
      </c>
      <c r="AA30" s="5" t="str">
        <f t="shared" si="32"/>
        <v>20014:1000</v>
      </c>
      <c r="AB30" s="5" t="str">
        <f t="shared" si="32"/>
        <v/>
      </c>
      <c r="AC30" s="5" t="str">
        <f t="shared" si="32"/>
        <v/>
      </c>
      <c r="AD30" s="5" t="str">
        <f t="shared" si="32"/>
        <v/>
      </c>
      <c r="AE30" s="5" t="str">
        <f t="shared" si="32"/>
        <v/>
      </c>
      <c r="AF30" s="5" t="str">
        <f t="shared" si="32"/>
        <v/>
      </c>
    </row>
    <row r="31" spans="1:32" ht="39.6" x14ac:dyDescent="0.25">
      <c r="A31" s="2">
        <f t="shared" si="27"/>
        <v>27</v>
      </c>
      <c r="B31" s="2">
        <f t="shared" si="21"/>
        <v>2</v>
      </c>
      <c r="C31" s="2">
        <v>12</v>
      </c>
      <c r="D31" s="2" t="str">
        <f t="shared" si="3"/>
        <v>10201|10212</v>
      </c>
      <c r="E31" s="3" t="s">
        <v>68</v>
      </c>
      <c r="F31" s="2" t="s">
        <v>69</v>
      </c>
      <c r="G31" s="2" t="str">
        <f t="shared" si="4"/>
        <v>10002:103|20014:1000</v>
      </c>
      <c r="H31" s="2" t="str">
        <f t="shared" si="0"/>
        <v>10002:103</v>
      </c>
      <c r="I31" s="2"/>
      <c r="J31" s="2" t="s">
        <v>70</v>
      </c>
      <c r="K31" s="7" t="s">
        <v>71</v>
      </c>
      <c r="L31" s="5" cm="1">
        <f t="array" ref="L31">ROUNDUP(INDEX(L:L,(ROW()-C30))*(1+5%*C30)*IF(C31&gt;=15,1.2,IF(C31&gt;=3,1.1,1)),0)</f>
        <v>103</v>
      </c>
      <c r="M31" s="5">
        <v>1000</v>
      </c>
      <c r="N31" s="5"/>
      <c r="O31" s="5"/>
      <c r="P31" s="5"/>
      <c r="Q31" s="5"/>
      <c r="R31" s="5"/>
      <c r="S31" s="5">
        <v>10201</v>
      </c>
      <c r="T31" s="5">
        <v>10212</v>
      </c>
      <c r="U31" s="5"/>
      <c r="V31" s="5"/>
      <c r="W31" s="5"/>
      <c r="X31" s="5"/>
      <c r="Y31" s="5"/>
      <c r="Z31" s="5" t="str">
        <f t="shared" ref="Z31:AF31" si="33">IF(L31&lt;&gt;"",L$2&amp;":"&amp;L31,"")</f>
        <v>10002:103</v>
      </c>
      <c r="AA31" s="5" t="str">
        <f t="shared" si="33"/>
        <v>20014:1000</v>
      </c>
      <c r="AB31" s="5" t="str">
        <f t="shared" si="33"/>
        <v/>
      </c>
      <c r="AC31" s="5" t="str">
        <f t="shared" si="33"/>
        <v/>
      </c>
      <c r="AD31" s="5" t="str">
        <f t="shared" si="33"/>
        <v/>
      </c>
      <c r="AE31" s="5" t="str">
        <f t="shared" si="33"/>
        <v/>
      </c>
      <c r="AF31" s="5" t="str">
        <f t="shared" si="33"/>
        <v/>
      </c>
    </row>
    <row r="32" spans="1:32" x14ac:dyDescent="0.25">
      <c r="A32" s="2">
        <f t="shared" si="27"/>
        <v>28</v>
      </c>
      <c r="B32" s="2">
        <f t="shared" si="21"/>
        <v>2</v>
      </c>
      <c r="C32" s="2">
        <v>13</v>
      </c>
      <c r="D32" s="2" t="str">
        <f t="shared" si="3"/>
        <v>10201|10212</v>
      </c>
      <c r="E32" s="3" t="s">
        <v>68</v>
      </c>
      <c r="F32" s="2" t="s">
        <v>72</v>
      </c>
      <c r="G32" s="2" t="str">
        <f t="shared" si="4"/>
        <v>10002:106|20014:1000</v>
      </c>
      <c r="H32" s="2" t="str">
        <f t="shared" si="0"/>
        <v>10002:106</v>
      </c>
      <c r="I32" s="2"/>
      <c r="J32" s="2" t="s">
        <v>70</v>
      </c>
      <c r="K32" s="7"/>
      <c r="L32" s="5" cm="1">
        <f t="array" ref="L32">ROUNDUP(INDEX(L:L,(ROW()-C31))*(1+5%*C31)*IF(C32&gt;=15,1.2,IF(C32&gt;=3,1.1,1)),0)</f>
        <v>106</v>
      </c>
      <c r="M32" s="5">
        <v>1000</v>
      </c>
      <c r="N32" s="5"/>
      <c r="O32" s="5"/>
      <c r="P32" s="5"/>
      <c r="Q32" s="5"/>
      <c r="R32" s="5"/>
      <c r="S32" s="5">
        <v>10201</v>
      </c>
      <c r="T32" s="5">
        <v>10212</v>
      </c>
      <c r="U32" s="5"/>
      <c r="V32" s="5"/>
      <c r="W32" s="5"/>
      <c r="X32" s="5"/>
      <c r="Y32" s="5"/>
      <c r="Z32" s="5" t="str">
        <f t="shared" ref="Z32:AF32" si="34">IF(L32&lt;&gt;"",L$2&amp;":"&amp;L32,"")</f>
        <v>10002:106</v>
      </c>
      <c r="AA32" s="5" t="str">
        <f t="shared" si="34"/>
        <v>20014:1000</v>
      </c>
      <c r="AB32" s="5" t="str">
        <f t="shared" si="34"/>
        <v/>
      </c>
      <c r="AC32" s="5" t="str">
        <f t="shared" si="34"/>
        <v/>
      </c>
      <c r="AD32" s="5" t="str">
        <f t="shared" si="34"/>
        <v/>
      </c>
      <c r="AE32" s="5" t="str">
        <f t="shared" si="34"/>
        <v/>
      </c>
      <c r="AF32" s="5" t="str">
        <f t="shared" si="34"/>
        <v/>
      </c>
    </row>
    <row r="33" spans="1:32" x14ac:dyDescent="0.25">
      <c r="A33" s="2">
        <f t="shared" si="27"/>
        <v>29</v>
      </c>
      <c r="B33" s="2">
        <f t="shared" si="21"/>
        <v>2</v>
      </c>
      <c r="C33" s="2">
        <v>14</v>
      </c>
      <c r="D33" s="2" t="str">
        <f t="shared" si="3"/>
        <v>10201|10212</v>
      </c>
      <c r="E33" s="3" t="s">
        <v>68</v>
      </c>
      <c r="F33" s="2" t="s">
        <v>73</v>
      </c>
      <c r="G33" s="2" t="str">
        <f t="shared" si="4"/>
        <v>10002:109|20014:1000</v>
      </c>
      <c r="H33" s="2" t="str">
        <f t="shared" si="0"/>
        <v>10002:109</v>
      </c>
      <c r="I33" s="2"/>
      <c r="J33" s="2" t="s">
        <v>70</v>
      </c>
      <c r="K33" s="7"/>
      <c r="L33" s="5" cm="1">
        <f t="array" ref="L33">ROUNDUP(INDEX(L:L,(ROW()-C32))*(1+5%*C32)*IF(C33&gt;=15,1.2,IF(C33&gt;=3,1.1,1)),0)</f>
        <v>109</v>
      </c>
      <c r="M33" s="5">
        <v>1000</v>
      </c>
      <c r="N33" s="5"/>
      <c r="O33" s="5"/>
      <c r="P33" s="5"/>
      <c r="Q33" s="5"/>
      <c r="R33" s="5"/>
      <c r="S33" s="5">
        <v>10201</v>
      </c>
      <c r="T33" s="5">
        <v>10212</v>
      </c>
      <c r="U33" s="5"/>
      <c r="V33" s="5"/>
      <c r="W33" s="5"/>
      <c r="X33" s="5"/>
      <c r="Y33" s="5"/>
      <c r="Z33" s="5" t="str">
        <f t="shared" ref="Z33:AF33" si="35">IF(L33&lt;&gt;"",L$2&amp;":"&amp;L33,"")</f>
        <v>10002:109</v>
      </c>
      <c r="AA33" s="5" t="str">
        <f t="shared" si="35"/>
        <v>20014:1000</v>
      </c>
      <c r="AB33" s="5" t="str">
        <f t="shared" si="35"/>
        <v/>
      </c>
      <c r="AC33" s="5" t="str">
        <f t="shared" si="35"/>
        <v/>
      </c>
      <c r="AD33" s="5" t="str">
        <f t="shared" si="35"/>
        <v/>
      </c>
      <c r="AE33" s="5" t="str">
        <f t="shared" si="35"/>
        <v/>
      </c>
      <c r="AF33" s="5" t="str">
        <f t="shared" si="35"/>
        <v/>
      </c>
    </row>
    <row r="34" spans="1:32" ht="26.4" x14ac:dyDescent="0.25">
      <c r="A34" s="2">
        <f t="shared" si="27"/>
        <v>30</v>
      </c>
      <c r="B34" s="2">
        <f t="shared" si="21"/>
        <v>2</v>
      </c>
      <c r="C34" s="2">
        <v>15</v>
      </c>
      <c r="D34" s="2" t="str">
        <f t="shared" si="3"/>
        <v>10201|10212</v>
      </c>
      <c r="E34" s="3" t="s">
        <v>68</v>
      </c>
      <c r="F34" s="2"/>
      <c r="G34" s="2" t="str">
        <f t="shared" si="4"/>
        <v>10002:123|20014:2000</v>
      </c>
      <c r="H34" s="2" t="str">
        <f t="shared" si="0"/>
        <v>10002:123</v>
      </c>
      <c r="I34" s="2">
        <v>1000</v>
      </c>
      <c r="J34" s="2" t="s">
        <v>70</v>
      </c>
      <c r="K34" s="7" t="s">
        <v>53</v>
      </c>
      <c r="L34" s="5" cm="1">
        <f t="array" ref="L34">ROUNDUP(INDEX(L:L,(ROW()-C33))*(1+5%*C33)*IF(C34&gt;=15,1.2,IF(C34&gt;=3,1.1,1)),0)</f>
        <v>123</v>
      </c>
      <c r="M34" s="5">
        <v>2000</v>
      </c>
      <c r="N34" s="5"/>
      <c r="O34" s="5"/>
      <c r="P34" s="5"/>
      <c r="Q34" s="5"/>
      <c r="R34" s="5"/>
      <c r="S34" s="5">
        <v>10201</v>
      </c>
      <c r="T34" s="5">
        <v>10212</v>
      </c>
      <c r="U34" s="5"/>
      <c r="V34" s="5"/>
      <c r="W34" s="5"/>
      <c r="X34" s="5"/>
      <c r="Y34" s="5"/>
      <c r="Z34" s="5" t="str">
        <f t="shared" ref="Z34:AF34" si="36">IF(L34&lt;&gt;"",L$2&amp;":"&amp;L34,"")</f>
        <v>10002:123</v>
      </c>
      <c r="AA34" s="5" t="str">
        <f t="shared" si="36"/>
        <v>20014:2000</v>
      </c>
      <c r="AB34" s="5" t="str">
        <f t="shared" si="36"/>
        <v/>
      </c>
      <c r="AC34" s="5" t="str">
        <f t="shared" si="36"/>
        <v/>
      </c>
      <c r="AD34" s="5" t="str">
        <f t="shared" si="36"/>
        <v/>
      </c>
      <c r="AE34" s="5" t="str">
        <f t="shared" si="36"/>
        <v/>
      </c>
      <c r="AF34" s="5" t="str">
        <f t="shared" si="36"/>
        <v/>
      </c>
    </row>
    <row r="35" spans="1:32" x14ac:dyDescent="0.25">
      <c r="A35" s="2">
        <f t="shared" si="27"/>
        <v>31</v>
      </c>
      <c r="B35" s="2">
        <f t="shared" si="21"/>
        <v>3</v>
      </c>
      <c r="C35" s="2">
        <v>1</v>
      </c>
      <c r="D35" s="2" t="str">
        <f t="shared" si="3"/>
        <v>10301|10311</v>
      </c>
      <c r="E35" s="3"/>
      <c r="F35" s="2" t="s">
        <v>74</v>
      </c>
      <c r="G35" s="2" t="str">
        <f t="shared" si="4"/>
        <v>10002:50</v>
      </c>
      <c r="H35" s="2" t="str">
        <f t="shared" si="0"/>
        <v>10002:50</v>
      </c>
      <c r="I35" s="2"/>
      <c r="J35" s="2" t="s">
        <v>75</v>
      </c>
      <c r="K35" s="7"/>
      <c r="L35" s="5">
        <v>50</v>
      </c>
      <c r="M35" s="5"/>
      <c r="N35" s="5"/>
      <c r="O35" s="5"/>
      <c r="P35" s="5"/>
      <c r="Q35" s="5"/>
      <c r="R35" s="5"/>
      <c r="S35" s="5">
        <v>10301</v>
      </c>
      <c r="T35" s="5">
        <v>10311</v>
      </c>
      <c r="U35" s="5"/>
      <c r="V35" s="5"/>
      <c r="W35" s="5"/>
      <c r="X35" s="5"/>
      <c r="Y35" s="5"/>
      <c r="Z35" s="5" t="str">
        <f t="shared" ref="Z35:AF35" si="37">IF(L35&lt;&gt;"",L$2&amp;":"&amp;L35,"")</f>
        <v>10002:50</v>
      </c>
      <c r="AA35" s="5" t="str">
        <f t="shared" si="37"/>
        <v/>
      </c>
      <c r="AB35" s="5" t="str">
        <f t="shared" si="37"/>
        <v/>
      </c>
      <c r="AC35" s="5" t="str">
        <f t="shared" si="37"/>
        <v/>
      </c>
      <c r="AD35" s="5" t="str">
        <f t="shared" si="37"/>
        <v/>
      </c>
      <c r="AE35" s="5" t="str">
        <f t="shared" si="37"/>
        <v/>
      </c>
      <c r="AF35" s="5" t="str">
        <f t="shared" si="37"/>
        <v/>
      </c>
    </row>
    <row r="36" spans="1:32" x14ac:dyDescent="0.25">
      <c r="A36" s="2">
        <f t="shared" ref="A36:A45" si="38">ROW()-4</f>
        <v>32</v>
      </c>
      <c r="B36" s="2">
        <f t="shared" si="21"/>
        <v>3</v>
      </c>
      <c r="C36" s="2">
        <v>2</v>
      </c>
      <c r="D36" s="2" t="str">
        <f t="shared" si="3"/>
        <v>10301|10311</v>
      </c>
      <c r="E36" s="3"/>
      <c r="F36" s="2" t="s">
        <v>76</v>
      </c>
      <c r="G36" s="2" t="str">
        <f t="shared" si="4"/>
        <v>10002:53</v>
      </c>
      <c r="H36" s="2" t="str">
        <f t="shared" si="0"/>
        <v>10002:53</v>
      </c>
      <c r="I36" s="2"/>
      <c r="J36" s="2" t="s">
        <v>75</v>
      </c>
      <c r="K36" s="7"/>
      <c r="L36" s="5" cm="1">
        <f t="array" ref="L36">ROUNDUP(INDEX(L:L,(ROW()-C35))*(1+5%*C35)*IF(C36&gt;=15,1.2,IF(C36&gt;=3,1.1,1)),0)</f>
        <v>53</v>
      </c>
      <c r="M36" s="5"/>
      <c r="N36" s="5"/>
      <c r="O36" s="5"/>
      <c r="P36" s="5"/>
      <c r="Q36" s="5"/>
      <c r="R36" s="5"/>
      <c r="S36" s="5">
        <v>10301</v>
      </c>
      <c r="T36" s="5">
        <v>10311</v>
      </c>
      <c r="U36" s="5"/>
      <c r="V36" s="5"/>
      <c r="W36" s="5"/>
      <c r="X36" s="5"/>
      <c r="Y36" s="5"/>
      <c r="Z36" s="5" t="str">
        <f t="shared" ref="Z36:AF36" si="39">IF(L36&lt;&gt;"",L$2&amp;":"&amp;L36,"")</f>
        <v>10002:53</v>
      </c>
      <c r="AA36" s="5" t="str">
        <f t="shared" si="39"/>
        <v/>
      </c>
      <c r="AB36" s="5" t="str">
        <f t="shared" si="39"/>
        <v/>
      </c>
      <c r="AC36" s="5" t="str">
        <f t="shared" si="39"/>
        <v/>
      </c>
      <c r="AD36" s="5" t="str">
        <f t="shared" si="39"/>
        <v/>
      </c>
      <c r="AE36" s="5" t="str">
        <f t="shared" si="39"/>
        <v/>
      </c>
      <c r="AF36" s="5" t="str">
        <f t="shared" si="39"/>
        <v/>
      </c>
    </row>
    <row r="37" spans="1:32" ht="26.4" x14ac:dyDescent="0.25">
      <c r="A37" s="2">
        <f t="shared" si="38"/>
        <v>33</v>
      </c>
      <c r="B37" s="2">
        <f t="shared" si="21"/>
        <v>3</v>
      </c>
      <c r="C37" s="2">
        <v>3</v>
      </c>
      <c r="D37" s="2" t="str">
        <f t="shared" si="3"/>
        <v>10301|10311</v>
      </c>
      <c r="E37" s="3"/>
      <c r="F37" s="2" t="s">
        <v>77</v>
      </c>
      <c r="G37" s="2" t="str">
        <f t="shared" si="4"/>
        <v>10002:61</v>
      </c>
      <c r="H37" s="2" t="str">
        <f t="shared" si="0"/>
        <v>10002:61</v>
      </c>
      <c r="I37" s="2"/>
      <c r="J37" s="2" t="s">
        <v>75</v>
      </c>
      <c r="K37" s="7" t="s">
        <v>37</v>
      </c>
      <c r="L37" s="5" cm="1">
        <f t="array" ref="L37">ROUNDUP(INDEX(L:L,(ROW()-C36))*(1+5%*C36)*IF(C37&gt;=15,1.2,IF(C37&gt;=3,1.1,1)),0)</f>
        <v>61</v>
      </c>
      <c r="M37" s="5"/>
      <c r="N37" s="5"/>
      <c r="O37" s="5"/>
      <c r="P37" s="5"/>
      <c r="Q37" s="5"/>
      <c r="R37" s="5"/>
      <c r="S37" s="5">
        <v>10301</v>
      </c>
      <c r="T37" s="5">
        <v>10311</v>
      </c>
      <c r="U37" s="5"/>
      <c r="V37" s="5"/>
      <c r="W37" s="5"/>
      <c r="X37" s="5"/>
      <c r="Y37" s="5"/>
      <c r="Z37" s="5" t="str">
        <f t="shared" ref="Z37:AF37" si="40">IF(L37&lt;&gt;"",L$2&amp;":"&amp;L37,"")</f>
        <v>10002:61</v>
      </c>
      <c r="AA37" s="5" t="str">
        <f t="shared" si="40"/>
        <v/>
      </c>
      <c r="AB37" s="5" t="str">
        <f t="shared" si="40"/>
        <v/>
      </c>
      <c r="AC37" s="5" t="str">
        <f t="shared" si="40"/>
        <v/>
      </c>
      <c r="AD37" s="5" t="str">
        <f t="shared" si="40"/>
        <v/>
      </c>
      <c r="AE37" s="5" t="str">
        <f t="shared" si="40"/>
        <v/>
      </c>
      <c r="AF37" s="5" t="str">
        <f t="shared" si="40"/>
        <v/>
      </c>
    </row>
    <row r="38" spans="1:32" x14ac:dyDescent="0.25">
      <c r="A38" s="2">
        <f t="shared" si="38"/>
        <v>34</v>
      </c>
      <c r="B38" s="2">
        <f t="shared" si="21"/>
        <v>3</v>
      </c>
      <c r="C38" s="2">
        <v>4</v>
      </c>
      <c r="D38" s="2" t="str">
        <f t="shared" si="3"/>
        <v>10301|10311</v>
      </c>
      <c r="E38" s="3"/>
      <c r="F38" s="2" t="s">
        <v>78</v>
      </c>
      <c r="G38" s="2" t="str">
        <f t="shared" si="4"/>
        <v>10002:64</v>
      </c>
      <c r="H38" s="2" t="str">
        <f t="shared" si="0"/>
        <v>10002:64</v>
      </c>
      <c r="I38" s="2"/>
      <c r="J38" s="2" t="s">
        <v>75</v>
      </c>
      <c r="K38" s="7"/>
      <c r="L38" s="5" cm="1">
        <f t="array" ref="L38">ROUNDUP(INDEX(L:L,(ROW()-C37))*(1+5%*C37)*IF(C38&gt;=15,1.2,IF(C38&gt;=3,1.1,1)),0)</f>
        <v>64</v>
      </c>
      <c r="M38" s="5"/>
      <c r="N38" s="5"/>
      <c r="O38" s="5"/>
      <c r="P38" s="5"/>
      <c r="Q38" s="5"/>
      <c r="R38" s="5"/>
      <c r="S38" s="5">
        <v>10301</v>
      </c>
      <c r="T38" s="5">
        <v>10311</v>
      </c>
      <c r="U38" s="5"/>
      <c r="V38" s="5"/>
      <c r="W38" s="5"/>
      <c r="X38" s="5"/>
      <c r="Y38" s="5"/>
      <c r="Z38" s="5" t="str">
        <f t="shared" ref="Z38:AF38" si="41">IF(L38&lt;&gt;"",L$2&amp;":"&amp;L38,"")</f>
        <v>10002:64</v>
      </c>
      <c r="AA38" s="5" t="str">
        <f t="shared" si="41"/>
        <v/>
      </c>
      <c r="AB38" s="5" t="str">
        <f t="shared" si="41"/>
        <v/>
      </c>
      <c r="AC38" s="5" t="str">
        <f t="shared" si="41"/>
        <v/>
      </c>
      <c r="AD38" s="5" t="str">
        <f t="shared" si="41"/>
        <v/>
      </c>
      <c r="AE38" s="5" t="str">
        <f t="shared" si="41"/>
        <v/>
      </c>
      <c r="AF38" s="5" t="str">
        <f t="shared" si="41"/>
        <v/>
      </c>
    </row>
    <row r="39" spans="1:32" x14ac:dyDescent="0.25">
      <c r="A39" s="2">
        <f t="shared" si="38"/>
        <v>35</v>
      </c>
      <c r="B39" s="2">
        <f t="shared" si="21"/>
        <v>3</v>
      </c>
      <c r="C39" s="2">
        <v>5</v>
      </c>
      <c r="D39" s="2" t="str">
        <f t="shared" si="3"/>
        <v>10301|10311</v>
      </c>
      <c r="E39" s="3"/>
      <c r="F39" s="2" t="s">
        <v>79</v>
      </c>
      <c r="G39" s="2" t="str">
        <f t="shared" si="4"/>
        <v>10002:66</v>
      </c>
      <c r="H39" s="2" t="str">
        <f t="shared" si="0"/>
        <v>10002:66</v>
      </c>
      <c r="I39" s="2"/>
      <c r="J39" s="2" t="s">
        <v>75</v>
      </c>
      <c r="K39" s="7"/>
      <c r="L39" s="5" cm="1">
        <f t="array" ref="L39">ROUNDUP(INDEX(L:L,(ROW()-C38))*(1+5%*C38)*IF(C39&gt;=15,1.2,IF(C39&gt;=3,1.1,1)),0)</f>
        <v>66</v>
      </c>
      <c r="M39" s="5"/>
      <c r="N39" s="5"/>
      <c r="O39" s="5"/>
      <c r="P39" s="5"/>
      <c r="Q39" s="5"/>
      <c r="R39" s="5"/>
      <c r="S39" s="5">
        <v>10301</v>
      </c>
      <c r="T39" s="5">
        <v>10311</v>
      </c>
      <c r="U39" s="5"/>
      <c r="V39" s="5"/>
      <c r="W39" s="5"/>
      <c r="X39" s="5"/>
      <c r="Y39" s="5"/>
      <c r="Z39" s="5" t="str">
        <f t="shared" ref="Z39:AF39" si="42">IF(L39&lt;&gt;"",L$2&amp;":"&amp;L39,"")</f>
        <v>10002:66</v>
      </c>
      <c r="AA39" s="5" t="str">
        <f t="shared" si="42"/>
        <v/>
      </c>
      <c r="AB39" s="5" t="str">
        <f t="shared" si="42"/>
        <v/>
      </c>
      <c r="AC39" s="5" t="str">
        <f t="shared" si="42"/>
        <v/>
      </c>
      <c r="AD39" s="5" t="str">
        <f t="shared" si="42"/>
        <v/>
      </c>
      <c r="AE39" s="5" t="str">
        <f t="shared" si="42"/>
        <v/>
      </c>
      <c r="AF39" s="5" t="str">
        <f t="shared" si="42"/>
        <v/>
      </c>
    </row>
    <row r="40" spans="1:32" ht="26.4" x14ac:dyDescent="0.25">
      <c r="A40" s="2">
        <f t="shared" si="38"/>
        <v>36</v>
      </c>
      <c r="B40" s="2">
        <f t="shared" si="21"/>
        <v>3</v>
      </c>
      <c r="C40" s="2">
        <v>6</v>
      </c>
      <c r="D40" s="2" t="str">
        <f t="shared" si="3"/>
        <v>10301|10311|10321</v>
      </c>
      <c r="E40" s="3"/>
      <c r="F40" s="2" t="s">
        <v>80</v>
      </c>
      <c r="G40" s="2" t="str">
        <f t="shared" si="4"/>
        <v>10002:69|20021:8000</v>
      </c>
      <c r="H40" s="2" t="str">
        <f t="shared" si="0"/>
        <v>10002:69</v>
      </c>
      <c r="I40" s="2"/>
      <c r="J40" s="2" t="s">
        <v>75</v>
      </c>
      <c r="K40" s="7" t="s">
        <v>81</v>
      </c>
      <c r="L40" s="5" cm="1">
        <f t="array" ref="L40">ROUNDUP(INDEX(L:L,(ROW()-C39))*(1+5%*C39)*IF(C40&gt;=15,1.2,IF(C40&gt;=3,1.1,1)),0)</f>
        <v>69</v>
      </c>
      <c r="M40" s="5"/>
      <c r="N40" s="5"/>
      <c r="O40" s="5"/>
      <c r="P40" s="5">
        <v>8000</v>
      </c>
      <c r="Q40" s="5"/>
      <c r="R40" s="5"/>
      <c r="S40" s="5">
        <v>10301</v>
      </c>
      <c r="T40" s="5">
        <v>10311</v>
      </c>
      <c r="U40" s="5">
        <v>10321</v>
      </c>
      <c r="V40" s="5"/>
      <c r="W40" s="5"/>
      <c r="X40" s="5"/>
      <c r="Y40" s="5"/>
      <c r="Z40" s="5" t="str">
        <f t="shared" ref="Z40:AF40" si="43">IF(L40&lt;&gt;"",L$2&amp;":"&amp;L40,"")</f>
        <v>10002:69</v>
      </c>
      <c r="AA40" s="5" t="str">
        <f t="shared" si="43"/>
        <v/>
      </c>
      <c r="AB40" s="5" t="str">
        <f t="shared" si="43"/>
        <v/>
      </c>
      <c r="AC40" s="5" t="str">
        <f t="shared" si="43"/>
        <v/>
      </c>
      <c r="AD40" s="5" t="str">
        <f t="shared" si="43"/>
        <v>20021:8000</v>
      </c>
      <c r="AE40" s="5" t="str">
        <f t="shared" si="43"/>
        <v/>
      </c>
      <c r="AF40" s="5" t="str">
        <f t="shared" si="43"/>
        <v/>
      </c>
    </row>
    <row r="41" spans="1:32" x14ac:dyDescent="0.25">
      <c r="A41" s="2">
        <f t="shared" si="38"/>
        <v>37</v>
      </c>
      <c r="B41" s="2">
        <f t="shared" si="21"/>
        <v>3</v>
      </c>
      <c r="C41" s="2">
        <v>7</v>
      </c>
      <c r="D41" s="2" t="str">
        <f t="shared" si="3"/>
        <v>10301|10311|10321</v>
      </c>
      <c r="E41" s="3"/>
      <c r="F41" s="2" t="s">
        <v>82</v>
      </c>
      <c r="G41" s="2" t="str">
        <f t="shared" si="4"/>
        <v>10002:72|20021:8000</v>
      </c>
      <c r="H41" s="2" t="str">
        <f t="shared" si="0"/>
        <v>10002:72</v>
      </c>
      <c r="I41" s="2"/>
      <c r="J41" s="2" t="s">
        <v>75</v>
      </c>
      <c r="K41" s="7"/>
      <c r="L41" s="5" cm="1">
        <f t="array" ref="L41">ROUNDUP(INDEX(L:L,(ROW()-C40))*(1+5%*C40)*IF(C41&gt;=15,1.2,IF(C41&gt;=3,1.1,1)),0)</f>
        <v>72</v>
      </c>
      <c r="M41" s="5"/>
      <c r="N41" s="5"/>
      <c r="O41" s="5"/>
      <c r="P41" s="5">
        <v>8000</v>
      </c>
      <c r="Q41" s="5"/>
      <c r="R41" s="5"/>
      <c r="S41" s="5">
        <v>10301</v>
      </c>
      <c r="T41" s="5">
        <v>10311</v>
      </c>
      <c r="U41" s="5">
        <v>10321</v>
      </c>
      <c r="V41" s="5"/>
      <c r="W41" s="5"/>
      <c r="X41" s="5"/>
      <c r="Y41" s="5"/>
      <c r="Z41" s="5" t="str">
        <f t="shared" ref="Z41:AF41" si="44">IF(L41&lt;&gt;"",L$2&amp;":"&amp;L41,"")</f>
        <v>10002:72</v>
      </c>
      <c r="AA41" s="5" t="str">
        <f t="shared" si="44"/>
        <v/>
      </c>
      <c r="AB41" s="5" t="str">
        <f t="shared" si="44"/>
        <v/>
      </c>
      <c r="AC41" s="5" t="str">
        <f t="shared" si="44"/>
        <v/>
      </c>
      <c r="AD41" s="5" t="str">
        <f t="shared" si="44"/>
        <v>20021:8000</v>
      </c>
      <c r="AE41" s="5" t="str">
        <f t="shared" si="44"/>
        <v/>
      </c>
      <c r="AF41" s="5" t="str">
        <f t="shared" si="44"/>
        <v/>
      </c>
    </row>
    <row r="42" spans="1:32" x14ac:dyDescent="0.25">
      <c r="A42" s="2">
        <f t="shared" si="38"/>
        <v>38</v>
      </c>
      <c r="B42" s="2">
        <f t="shared" si="21"/>
        <v>3</v>
      </c>
      <c r="C42" s="2">
        <v>8</v>
      </c>
      <c r="D42" s="2" t="str">
        <f t="shared" si="3"/>
        <v>10301|10311|10321</v>
      </c>
      <c r="E42" s="3"/>
      <c r="F42" s="2" t="s">
        <v>83</v>
      </c>
      <c r="G42" s="2" t="str">
        <f t="shared" si="4"/>
        <v>10002:75|20021:8000</v>
      </c>
      <c r="H42" s="2" t="str">
        <f t="shared" si="0"/>
        <v>10002:75</v>
      </c>
      <c r="I42" s="2"/>
      <c r="J42" s="2" t="s">
        <v>75</v>
      </c>
      <c r="K42" s="7"/>
      <c r="L42" s="5" cm="1">
        <f t="array" ref="L42">ROUNDUP(INDEX(L:L,(ROW()-C41))*(1+5%*C41)*IF(C42&gt;=15,1.2,IF(C42&gt;=3,1.1,1)),0)</f>
        <v>75</v>
      </c>
      <c r="M42" s="5"/>
      <c r="N42" s="5"/>
      <c r="O42" s="5"/>
      <c r="P42" s="5">
        <v>8000</v>
      </c>
      <c r="Q42" s="5"/>
      <c r="R42" s="5"/>
      <c r="S42" s="5">
        <v>10301</v>
      </c>
      <c r="T42" s="5">
        <v>10311</v>
      </c>
      <c r="U42" s="5">
        <v>10321</v>
      </c>
      <c r="V42" s="5"/>
      <c r="W42" s="5"/>
      <c r="X42" s="5"/>
      <c r="Y42" s="5"/>
      <c r="Z42" s="5" t="str">
        <f t="shared" ref="Z42:AF42" si="45">IF(L42&lt;&gt;"",L$2&amp;":"&amp;L42,"")</f>
        <v>10002:75</v>
      </c>
      <c r="AA42" s="5" t="str">
        <f t="shared" si="45"/>
        <v/>
      </c>
      <c r="AB42" s="5" t="str">
        <f t="shared" si="45"/>
        <v/>
      </c>
      <c r="AC42" s="5" t="str">
        <f t="shared" si="45"/>
        <v/>
      </c>
      <c r="AD42" s="5" t="str">
        <f t="shared" si="45"/>
        <v>20021:8000</v>
      </c>
      <c r="AE42" s="5" t="str">
        <f t="shared" si="45"/>
        <v/>
      </c>
      <c r="AF42" s="5" t="str">
        <f t="shared" si="45"/>
        <v/>
      </c>
    </row>
    <row r="43" spans="1:32" ht="26.4" x14ac:dyDescent="0.25">
      <c r="A43" s="2">
        <f t="shared" si="38"/>
        <v>39</v>
      </c>
      <c r="B43" s="2">
        <f t="shared" si="21"/>
        <v>3</v>
      </c>
      <c r="C43" s="2">
        <v>9</v>
      </c>
      <c r="D43" s="2" t="str">
        <f t="shared" si="3"/>
        <v>10301|10311|10321</v>
      </c>
      <c r="E43" s="3"/>
      <c r="F43" s="2" t="s">
        <v>84</v>
      </c>
      <c r="G43" s="2" t="str">
        <f t="shared" si="4"/>
        <v>10002:77|20014:1000|20021:8000</v>
      </c>
      <c r="H43" s="2" t="str">
        <f t="shared" si="0"/>
        <v>10002:77</v>
      </c>
      <c r="I43" s="2">
        <v>1000</v>
      </c>
      <c r="J43" s="2" t="s">
        <v>75</v>
      </c>
      <c r="K43" s="7" t="s">
        <v>45</v>
      </c>
      <c r="L43" s="5" cm="1">
        <f t="array" ref="L43">ROUNDUP(INDEX(L:L,(ROW()-C42))*(1+5%*C42)*IF(C43&gt;=15,1.2,IF(C43&gt;=3,1.1,1)),0)</f>
        <v>77</v>
      </c>
      <c r="M43" s="5">
        <v>1000</v>
      </c>
      <c r="N43" s="5"/>
      <c r="O43" s="5"/>
      <c r="P43" s="5">
        <v>8000</v>
      </c>
      <c r="Q43" s="5"/>
      <c r="R43" s="5"/>
      <c r="S43" s="5">
        <v>10301</v>
      </c>
      <c r="T43" s="5">
        <v>10311</v>
      </c>
      <c r="U43" s="5">
        <v>10321</v>
      </c>
      <c r="V43" s="5"/>
      <c r="W43" s="5"/>
      <c r="X43" s="5"/>
      <c r="Y43" s="5"/>
      <c r="Z43" s="5" t="str">
        <f t="shared" ref="Z43:AF43" si="46">IF(L43&lt;&gt;"",L$2&amp;":"&amp;L43,"")</f>
        <v>10002:77</v>
      </c>
      <c r="AA43" s="5" t="str">
        <f t="shared" si="46"/>
        <v>20014:1000</v>
      </c>
      <c r="AB43" s="5" t="str">
        <f t="shared" si="46"/>
        <v/>
      </c>
      <c r="AC43" s="5" t="str">
        <f t="shared" si="46"/>
        <v/>
      </c>
      <c r="AD43" s="5" t="str">
        <f t="shared" si="46"/>
        <v>20021:8000</v>
      </c>
      <c r="AE43" s="5" t="str">
        <f t="shared" si="46"/>
        <v/>
      </c>
      <c r="AF43" s="5" t="str">
        <f t="shared" si="46"/>
        <v/>
      </c>
    </row>
    <row r="44" spans="1:32" x14ac:dyDescent="0.25">
      <c r="A44" s="2">
        <f t="shared" si="38"/>
        <v>40</v>
      </c>
      <c r="B44" s="2">
        <f t="shared" si="21"/>
        <v>3</v>
      </c>
      <c r="C44" s="2">
        <v>10</v>
      </c>
      <c r="D44" s="2" t="str">
        <f t="shared" si="3"/>
        <v>10301|10311|10321</v>
      </c>
      <c r="E44" s="3"/>
      <c r="F44" s="2" t="s">
        <v>85</v>
      </c>
      <c r="G44" s="2" t="str">
        <f t="shared" si="4"/>
        <v>10002:80|20014:1000|20021:8000</v>
      </c>
      <c r="H44" s="2" t="str">
        <f t="shared" si="0"/>
        <v>10002:80</v>
      </c>
      <c r="I44" s="2"/>
      <c r="J44" s="2" t="s">
        <v>75</v>
      </c>
      <c r="K44" s="7"/>
      <c r="L44" s="5" cm="1">
        <f t="array" ref="L44">ROUNDUP(INDEX(L:L,(ROW()-C43))*(1+5%*C43)*IF(C44&gt;=15,1.2,IF(C44&gt;=3,1.1,1)),0)</f>
        <v>80</v>
      </c>
      <c r="M44" s="5">
        <v>1000</v>
      </c>
      <c r="N44" s="5"/>
      <c r="O44" s="5"/>
      <c r="P44" s="5">
        <v>8000</v>
      </c>
      <c r="Q44" s="5"/>
      <c r="R44" s="5"/>
      <c r="S44" s="5">
        <v>10301</v>
      </c>
      <c r="T44" s="5">
        <v>10311</v>
      </c>
      <c r="U44" s="5">
        <v>10321</v>
      </c>
      <c r="V44" s="5"/>
      <c r="W44" s="5"/>
      <c r="X44" s="5"/>
      <c r="Y44" s="5"/>
      <c r="Z44" s="5" t="str">
        <f t="shared" ref="Z44:AF44" si="47">IF(L44&lt;&gt;"",L$2&amp;":"&amp;L44,"")</f>
        <v>10002:80</v>
      </c>
      <c r="AA44" s="5" t="str">
        <f t="shared" si="47"/>
        <v>20014:1000</v>
      </c>
      <c r="AB44" s="5" t="str">
        <f t="shared" si="47"/>
        <v/>
      </c>
      <c r="AC44" s="5" t="str">
        <f t="shared" si="47"/>
        <v/>
      </c>
      <c r="AD44" s="5" t="str">
        <f t="shared" si="47"/>
        <v>20021:8000</v>
      </c>
      <c r="AE44" s="5" t="str">
        <f t="shared" si="47"/>
        <v/>
      </c>
      <c r="AF44" s="5" t="str">
        <f t="shared" si="47"/>
        <v/>
      </c>
    </row>
    <row r="45" spans="1:32" x14ac:dyDescent="0.25">
      <c r="A45" s="2">
        <f t="shared" si="38"/>
        <v>41</v>
      </c>
      <c r="B45" s="2">
        <f t="shared" si="21"/>
        <v>3</v>
      </c>
      <c r="C45" s="2">
        <v>11</v>
      </c>
      <c r="D45" s="2" t="str">
        <f t="shared" si="3"/>
        <v>10301|10311|10321</v>
      </c>
      <c r="E45" s="3"/>
      <c r="F45" s="2" t="s">
        <v>86</v>
      </c>
      <c r="G45" s="2" t="str">
        <f t="shared" si="4"/>
        <v>10002:83|20014:1000|20021:8000</v>
      </c>
      <c r="H45" s="2" t="str">
        <f t="shared" si="0"/>
        <v>10002:83</v>
      </c>
      <c r="I45" s="2"/>
      <c r="J45" s="2" t="s">
        <v>75</v>
      </c>
      <c r="K45" s="7"/>
      <c r="L45" s="5" cm="1">
        <f t="array" ref="L45">ROUNDUP(INDEX(L:L,(ROW()-C44))*(1+5%*C44)*IF(C45&gt;=15,1.2,IF(C45&gt;=3,1.1,1)),0)</f>
        <v>83</v>
      </c>
      <c r="M45" s="5">
        <v>1000</v>
      </c>
      <c r="N45" s="5"/>
      <c r="O45" s="5"/>
      <c r="P45" s="5">
        <v>8000</v>
      </c>
      <c r="Q45" s="5"/>
      <c r="R45" s="5"/>
      <c r="S45" s="5">
        <v>10301</v>
      </c>
      <c r="T45" s="5">
        <v>10311</v>
      </c>
      <c r="U45" s="5">
        <v>10321</v>
      </c>
      <c r="V45" s="5"/>
      <c r="W45" s="5"/>
      <c r="X45" s="5"/>
      <c r="Y45" s="5"/>
      <c r="Z45" s="5" t="str">
        <f t="shared" ref="Z45:AF45" si="48">IF(L45&lt;&gt;"",L$2&amp;":"&amp;L45,"")</f>
        <v>10002:83</v>
      </c>
      <c r="AA45" s="5" t="str">
        <f t="shared" si="48"/>
        <v>20014:1000</v>
      </c>
      <c r="AB45" s="5" t="str">
        <f t="shared" si="48"/>
        <v/>
      </c>
      <c r="AC45" s="5" t="str">
        <f t="shared" si="48"/>
        <v/>
      </c>
      <c r="AD45" s="5" t="str">
        <f t="shared" si="48"/>
        <v>20021:8000</v>
      </c>
      <c r="AE45" s="5" t="str">
        <f t="shared" si="48"/>
        <v/>
      </c>
      <c r="AF45" s="5" t="str">
        <f t="shared" si="48"/>
        <v/>
      </c>
    </row>
    <row r="46" spans="1:32" ht="39.6" x14ac:dyDescent="0.25">
      <c r="A46" s="2">
        <f t="shared" ref="A46:A55" si="49">ROW()-4</f>
        <v>42</v>
      </c>
      <c r="B46" s="2">
        <f t="shared" si="21"/>
        <v>3</v>
      </c>
      <c r="C46" s="2">
        <v>12</v>
      </c>
      <c r="D46" s="2" t="str">
        <f t="shared" si="3"/>
        <v>10301|10312|10321</v>
      </c>
      <c r="E46" s="3"/>
      <c r="F46" s="2" t="s">
        <v>87</v>
      </c>
      <c r="G46" s="2" t="str">
        <f t="shared" si="4"/>
        <v>10002:86|20014:1000|20021:8000</v>
      </c>
      <c r="H46" s="2" t="str">
        <f t="shared" si="0"/>
        <v>10002:86</v>
      </c>
      <c r="I46" s="2"/>
      <c r="J46" s="2" t="s">
        <v>88</v>
      </c>
      <c r="K46" s="7" t="s">
        <v>89</v>
      </c>
      <c r="L46" s="5" cm="1">
        <f t="array" ref="L46">ROUNDUP(INDEX(L:L,(ROW()-C45))*(1+5%*C45)*IF(C46&gt;=15,1.2,IF(C46&gt;=3,1.1,1)),0)</f>
        <v>86</v>
      </c>
      <c r="M46" s="5">
        <v>1000</v>
      </c>
      <c r="N46" s="5"/>
      <c r="O46" s="5"/>
      <c r="P46" s="5">
        <v>8000</v>
      </c>
      <c r="Q46" s="5"/>
      <c r="R46" s="5"/>
      <c r="S46" s="5">
        <v>10301</v>
      </c>
      <c r="T46" s="5">
        <v>10312</v>
      </c>
      <c r="U46" s="5">
        <v>10321</v>
      </c>
      <c r="V46" s="5"/>
      <c r="W46" s="5"/>
      <c r="X46" s="5"/>
      <c r="Y46" s="5"/>
      <c r="Z46" s="5" t="str">
        <f t="shared" ref="Z46:AF46" si="50">IF(L46&lt;&gt;"",L$2&amp;":"&amp;L46,"")</f>
        <v>10002:86</v>
      </c>
      <c r="AA46" s="5" t="str">
        <f t="shared" si="50"/>
        <v>20014:1000</v>
      </c>
      <c r="AB46" s="5" t="str">
        <f t="shared" si="50"/>
        <v/>
      </c>
      <c r="AC46" s="5" t="str">
        <f t="shared" si="50"/>
        <v/>
      </c>
      <c r="AD46" s="5" t="str">
        <f t="shared" si="50"/>
        <v>20021:8000</v>
      </c>
      <c r="AE46" s="5" t="str">
        <f t="shared" si="50"/>
        <v/>
      </c>
      <c r="AF46" s="5" t="str">
        <f t="shared" si="50"/>
        <v/>
      </c>
    </row>
    <row r="47" spans="1:32" x14ac:dyDescent="0.25">
      <c r="A47" s="2">
        <f t="shared" si="49"/>
        <v>43</v>
      </c>
      <c r="B47" s="2">
        <f t="shared" si="21"/>
        <v>3</v>
      </c>
      <c r="C47" s="2">
        <v>13</v>
      </c>
      <c r="D47" s="2" t="str">
        <f t="shared" si="3"/>
        <v>10301|10312|10321</v>
      </c>
      <c r="E47" s="3"/>
      <c r="F47" s="2" t="s">
        <v>90</v>
      </c>
      <c r="G47" s="2" t="str">
        <f t="shared" si="4"/>
        <v>10002:88|20014:1000|20021:8000</v>
      </c>
      <c r="H47" s="2" t="str">
        <f t="shared" si="0"/>
        <v>10002:88</v>
      </c>
      <c r="I47" s="2"/>
      <c r="J47" s="2" t="s">
        <v>88</v>
      </c>
      <c r="K47" s="7"/>
      <c r="L47" s="5" cm="1">
        <f t="array" ref="L47">ROUNDUP(INDEX(L:L,(ROW()-C46))*(1+5%*C46)*IF(C47&gt;=15,1.2,IF(C47&gt;=3,1.1,1)),0)</f>
        <v>88</v>
      </c>
      <c r="M47" s="5">
        <v>1000</v>
      </c>
      <c r="N47" s="5"/>
      <c r="O47" s="5"/>
      <c r="P47" s="5">
        <v>8000</v>
      </c>
      <c r="Q47" s="5"/>
      <c r="R47" s="5"/>
      <c r="S47" s="5">
        <v>10301</v>
      </c>
      <c r="T47" s="5">
        <v>10312</v>
      </c>
      <c r="U47" s="5">
        <v>10321</v>
      </c>
      <c r="V47" s="5"/>
      <c r="W47" s="5"/>
      <c r="X47" s="5"/>
      <c r="Y47" s="5"/>
      <c r="Z47" s="5" t="str">
        <f t="shared" ref="Z47:AF47" si="51">IF(L47&lt;&gt;"",L$2&amp;":"&amp;L47,"")</f>
        <v>10002:88</v>
      </c>
      <c r="AA47" s="5" t="str">
        <f t="shared" si="51"/>
        <v>20014:1000</v>
      </c>
      <c r="AB47" s="5" t="str">
        <f t="shared" si="51"/>
        <v/>
      </c>
      <c r="AC47" s="5" t="str">
        <f t="shared" si="51"/>
        <v/>
      </c>
      <c r="AD47" s="5" t="str">
        <f t="shared" si="51"/>
        <v>20021:8000</v>
      </c>
      <c r="AE47" s="5" t="str">
        <f t="shared" si="51"/>
        <v/>
      </c>
      <c r="AF47" s="5" t="str">
        <f t="shared" si="51"/>
        <v/>
      </c>
    </row>
    <row r="48" spans="1:32" x14ac:dyDescent="0.25">
      <c r="A48" s="2">
        <f t="shared" si="49"/>
        <v>44</v>
      </c>
      <c r="B48" s="2">
        <f t="shared" si="21"/>
        <v>3</v>
      </c>
      <c r="C48" s="2">
        <v>14</v>
      </c>
      <c r="D48" s="2" t="str">
        <f t="shared" si="3"/>
        <v>10301|10312|10321</v>
      </c>
      <c r="E48" s="3"/>
      <c r="F48" s="2" t="s">
        <v>91</v>
      </c>
      <c r="G48" s="2" t="str">
        <f t="shared" si="4"/>
        <v>10002:91|20014:1000|20021:8000</v>
      </c>
      <c r="H48" s="2" t="str">
        <f t="shared" si="0"/>
        <v>10002:91</v>
      </c>
      <c r="I48" s="2"/>
      <c r="J48" s="2" t="s">
        <v>88</v>
      </c>
      <c r="K48" s="7"/>
      <c r="L48" s="5" cm="1">
        <f t="array" ref="L48">ROUNDUP(INDEX(L:L,(ROW()-C47))*(1+5%*C47)*IF(C48&gt;=15,1.2,IF(C48&gt;=3,1.1,1)),0)</f>
        <v>91</v>
      </c>
      <c r="M48" s="5">
        <v>1000</v>
      </c>
      <c r="N48" s="5"/>
      <c r="O48" s="5"/>
      <c r="P48" s="5">
        <v>8000</v>
      </c>
      <c r="Q48" s="5"/>
      <c r="R48" s="5"/>
      <c r="S48" s="5">
        <v>10301</v>
      </c>
      <c r="T48" s="5">
        <v>10312</v>
      </c>
      <c r="U48" s="5">
        <v>10321</v>
      </c>
      <c r="V48" s="5"/>
      <c r="W48" s="5"/>
      <c r="X48" s="5"/>
      <c r="Y48" s="5"/>
      <c r="Z48" s="5" t="str">
        <f t="shared" ref="Z48:AF48" si="52">IF(L48&lt;&gt;"",L$2&amp;":"&amp;L48,"")</f>
        <v>10002:91</v>
      </c>
      <c r="AA48" s="5" t="str">
        <f t="shared" si="52"/>
        <v>20014:1000</v>
      </c>
      <c r="AB48" s="5" t="str">
        <f t="shared" si="52"/>
        <v/>
      </c>
      <c r="AC48" s="5" t="str">
        <f t="shared" si="52"/>
        <v/>
      </c>
      <c r="AD48" s="5" t="str">
        <f t="shared" si="52"/>
        <v>20021:8000</v>
      </c>
      <c r="AE48" s="5" t="str">
        <f t="shared" si="52"/>
        <v/>
      </c>
      <c r="AF48" s="5" t="str">
        <f t="shared" si="52"/>
        <v/>
      </c>
    </row>
    <row r="49" spans="1:32" ht="26.4" x14ac:dyDescent="0.25">
      <c r="A49" s="2">
        <f t="shared" si="49"/>
        <v>45</v>
      </c>
      <c r="B49" s="2">
        <f t="shared" si="21"/>
        <v>3</v>
      </c>
      <c r="C49" s="2">
        <v>15</v>
      </c>
      <c r="D49" s="2" t="str">
        <f t="shared" si="3"/>
        <v>10301|10312|10321</v>
      </c>
      <c r="E49" s="3"/>
      <c r="F49" s="2"/>
      <c r="G49" s="2" t="str">
        <f t="shared" si="4"/>
        <v>10002:102|20014:2000|20021:8000</v>
      </c>
      <c r="H49" s="2" t="str">
        <f t="shared" si="0"/>
        <v>10002:102</v>
      </c>
      <c r="I49" s="2">
        <v>1000</v>
      </c>
      <c r="J49" s="2" t="s">
        <v>88</v>
      </c>
      <c r="K49" s="7" t="s">
        <v>53</v>
      </c>
      <c r="L49" s="5" cm="1">
        <f t="array" ref="L49">ROUNDUP(INDEX(L:L,(ROW()-C48))*(1+5%*C48)*IF(C49&gt;=15,1.2,IF(C49&gt;=3,1.1,1)),0)</f>
        <v>102</v>
      </c>
      <c r="M49" s="5">
        <v>2000</v>
      </c>
      <c r="N49" s="5"/>
      <c r="O49" s="5"/>
      <c r="P49" s="5">
        <v>8000</v>
      </c>
      <c r="Q49" s="5"/>
      <c r="R49" s="5"/>
      <c r="S49" s="5">
        <v>10301</v>
      </c>
      <c r="T49" s="5">
        <v>10312</v>
      </c>
      <c r="U49" s="5">
        <v>10321</v>
      </c>
      <c r="V49" s="5"/>
      <c r="W49" s="5"/>
      <c r="X49" s="5"/>
      <c r="Y49" s="5"/>
      <c r="Z49" s="5" t="str">
        <f t="shared" ref="Z49:AF49" si="53">IF(L49&lt;&gt;"",L$2&amp;":"&amp;L49,"")</f>
        <v>10002:102</v>
      </c>
      <c r="AA49" s="5" t="str">
        <f t="shared" si="53"/>
        <v>20014:2000</v>
      </c>
      <c r="AB49" s="5" t="str">
        <f t="shared" si="53"/>
        <v/>
      </c>
      <c r="AC49" s="5" t="str">
        <f t="shared" si="53"/>
        <v/>
      </c>
      <c r="AD49" s="5" t="str">
        <f t="shared" si="53"/>
        <v>20021:8000</v>
      </c>
      <c r="AE49" s="5" t="str">
        <f t="shared" si="53"/>
        <v/>
      </c>
      <c r="AF49" s="5" t="str">
        <f t="shared" si="53"/>
        <v/>
      </c>
    </row>
    <row r="50" spans="1:32" x14ac:dyDescent="0.25">
      <c r="A50" s="2">
        <f t="shared" si="49"/>
        <v>46</v>
      </c>
      <c r="B50" s="2">
        <f t="shared" si="21"/>
        <v>4</v>
      </c>
      <c r="C50" s="2">
        <v>1</v>
      </c>
      <c r="D50" s="2" t="str">
        <f t="shared" si="3"/>
        <v>10401|10411</v>
      </c>
      <c r="E50" s="3"/>
      <c r="F50" s="2" t="s">
        <v>92</v>
      </c>
      <c r="G50" s="2" t="str">
        <f t="shared" si="4"/>
        <v>10002:55|20011:1500</v>
      </c>
      <c r="H50" s="2" t="str">
        <f t="shared" si="0"/>
        <v>10002:55</v>
      </c>
      <c r="I50" s="2"/>
      <c r="J50" s="2" t="s">
        <v>93</v>
      </c>
      <c r="K50" s="7"/>
      <c r="L50" s="5">
        <v>55</v>
      </c>
      <c r="M50" s="5"/>
      <c r="N50" s="5">
        <v>1500</v>
      </c>
      <c r="O50" s="5"/>
      <c r="P50" s="5"/>
      <c r="Q50" s="5"/>
      <c r="R50" s="5"/>
      <c r="S50" s="5">
        <v>10401</v>
      </c>
      <c r="T50" s="5">
        <v>10411</v>
      </c>
      <c r="U50" s="5"/>
      <c r="V50" s="5"/>
      <c r="W50" s="5"/>
      <c r="X50" s="5"/>
      <c r="Y50" s="5"/>
      <c r="Z50" s="5" t="str">
        <f t="shared" ref="Z50:AF50" si="54">IF(L50&lt;&gt;"",L$2&amp;":"&amp;L50,"")</f>
        <v>10002:55</v>
      </c>
      <c r="AA50" s="5" t="str">
        <f t="shared" si="54"/>
        <v/>
      </c>
      <c r="AB50" s="5" t="str">
        <f t="shared" si="54"/>
        <v>20011:1500</v>
      </c>
      <c r="AC50" s="5" t="str">
        <f t="shared" si="54"/>
        <v/>
      </c>
      <c r="AD50" s="5" t="str">
        <f t="shared" si="54"/>
        <v/>
      </c>
      <c r="AE50" s="5" t="str">
        <f t="shared" si="54"/>
        <v/>
      </c>
      <c r="AF50" s="5" t="str">
        <f t="shared" si="54"/>
        <v/>
      </c>
    </row>
    <row r="51" spans="1:32" x14ac:dyDescent="0.25">
      <c r="A51" s="2">
        <f t="shared" si="49"/>
        <v>47</v>
      </c>
      <c r="B51" s="2">
        <f t="shared" si="21"/>
        <v>4</v>
      </c>
      <c r="C51" s="2">
        <v>2</v>
      </c>
      <c r="D51" s="2" t="str">
        <f t="shared" si="3"/>
        <v>10401|10411</v>
      </c>
      <c r="E51" s="3"/>
      <c r="F51" s="2" t="s">
        <v>94</v>
      </c>
      <c r="G51" s="2" t="str">
        <f t="shared" si="4"/>
        <v>10002:58|20011:1500</v>
      </c>
      <c r="H51" s="2" t="str">
        <f t="shared" si="0"/>
        <v>10002:58</v>
      </c>
      <c r="I51" s="2"/>
      <c r="J51" s="2" t="s">
        <v>93</v>
      </c>
      <c r="K51" s="7"/>
      <c r="L51" s="5" cm="1">
        <f t="array" ref="L51">ROUNDUP(INDEX(L:L,(ROW()-C50))*(1+5%*C50)*IF(C51&gt;=15,1.2,IF(C51&gt;=3,1.1,1)),0)</f>
        <v>58</v>
      </c>
      <c r="M51" s="5"/>
      <c r="N51" s="5">
        <v>1500</v>
      </c>
      <c r="O51" s="5"/>
      <c r="P51" s="5"/>
      <c r="Q51" s="5"/>
      <c r="R51" s="5"/>
      <c r="S51" s="5">
        <v>10401</v>
      </c>
      <c r="T51" s="5">
        <v>10411</v>
      </c>
      <c r="U51" s="5"/>
      <c r="V51" s="5"/>
      <c r="W51" s="5"/>
      <c r="X51" s="5"/>
      <c r="Y51" s="5"/>
      <c r="Z51" s="5" t="str">
        <f t="shared" ref="Z51:AF51" si="55">IF(L51&lt;&gt;"",L$2&amp;":"&amp;L51,"")</f>
        <v>10002:58</v>
      </c>
      <c r="AA51" s="5" t="str">
        <f t="shared" si="55"/>
        <v/>
      </c>
      <c r="AB51" s="5" t="str">
        <f t="shared" si="55"/>
        <v>20011:1500</v>
      </c>
      <c r="AC51" s="5" t="str">
        <f t="shared" si="55"/>
        <v/>
      </c>
      <c r="AD51" s="5" t="str">
        <f t="shared" si="55"/>
        <v/>
      </c>
      <c r="AE51" s="5" t="str">
        <f t="shared" si="55"/>
        <v/>
      </c>
      <c r="AF51" s="5" t="str">
        <f t="shared" si="55"/>
        <v/>
      </c>
    </row>
    <row r="52" spans="1:32" ht="26.4" x14ac:dyDescent="0.25">
      <c r="A52" s="2">
        <f t="shared" si="49"/>
        <v>48</v>
      </c>
      <c r="B52" s="2">
        <f t="shared" si="21"/>
        <v>4</v>
      </c>
      <c r="C52" s="2">
        <v>3</v>
      </c>
      <c r="D52" s="2" t="str">
        <f t="shared" si="3"/>
        <v>10401|10411</v>
      </c>
      <c r="E52" s="3"/>
      <c r="F52" s="2" t="s">
        <v>95</v>
      </c>
      <c r="G52" s="2" t="str">
        <f t="shared" si="4"/>
        <v>10002:67|20011:1500</v>
      </c>
      <c r="H52" s="2" t="str">
        <f t="shared" si="0"/>
        <v>10002:67</v>
      </c>
      <c r="I52" s="2"/>
      <c r="J52" s="2" t="s">
        <v>93</v>
      </c>
      <c r="K52" s="7" t="s">
        <v>37</v>
      </c>
      <c r="L52" s="5" cm="1">
        <f t="array" ref="L52">ROUNDUP(INDEX(L:L,(ROW()-C51))*(1+5%*C51)*IF(C52&gt;=15,1.2,IF(C52&gt;=3,1.1,1)),0)</f>
        <v>67</v>
      </c>
      <c r="M52" s="5"/>
      <c r="N52" s="5">
        <v>1500</v>
      </c>
      <c r="O52" s="5"/>
      <c r="P52" s="5"/>
      <c r="Q52" s="5"/>
      <c r="R52" s="5"/>
      <c r="S52" s="5">
        <v>10401</v>
      </c>
      <c r="T52" s="5">
        <v>10411</v>
      </c>
      <c r="U52" s="5"/>
      <c r="V52" s="5"/>
      <c r="W52" s="5"/>
      <c r="X52" s="5"/>
      <c r="Y52" s="5"/>
      <c r="Z52" s="5" t="str">
        <f t="shared" ref="Z52:AF52" si="56">IF(L52&lt;&gt;"",L$2&amp;":"&amp;L52,"")</f>
        <v>10002:67</v>
      </c>
      <c r="AA52" s="5" t="str">
        <f t="shared" si="56"/>
        <v/>
      </c>
      <c r="AB52" s="5" t="str">
        <f t="shared" si="56"/>
        <v>20011:1500</v>
      </c>
      <c r="AC52" s="5" t="str">
        <f t="shared" si="56"/>
        <v/>
      </c>
      <c r="AD52" s="5" t="str">
        <f t="shared" si="56"/>
        <v/>
      </c>
      <c r="AE52" s="5" t="str">
        <f t="shared" si="56"/>
        <v/>
      </c>
      <c r="AF52" s="5" t="str">
        <f t="shared" si="56"/>
        <v/>
      </c>
    </row>
    <row r="53" spans="1:32" x14ac:dyDescent="0.25">
      <c r="A53" s="2">
        <f t="shared" si="49"/>
        <v>49</v>
      </c>
      <c r="B53" s="2">
        <f t="shared" si="21"/>
        <v>4</v>
      </c>
      <c r="C53" s="2">
        <v>4</v>
      </c>
      <c r="D53" s="2" t="str">
        <f t="shared" si="3"/>
        <v>10401|10411</v>
      </c>
      <c r="E53" s="3"/>
      <c r="F53" s="2" t="s">
        <v>96</v>
      </c>
      <c r="G53" s="2" t="str">
        <f t="shared" si="4"/>
        <v>10002:70|20011:1500</v>
      </c>
      <c r="H53" s="2" t="str">
        <f t="shared" si="0"/>
        <v>10002:70</v>
      </c>
      <c r="I53" s="2"/>
      <c r="J53" s="2" t="s">
        <v>93</v>
      </c>
      <c r="K53" s="7"/>
      <c r="L53" s="5" cm="1">
        <f t="array" ref="L53">ROUNDUP(INDEX(L:L,(ROW()-C52))*(1+5%*C52)*IF(C53&gt;=15,1.2,IF(C53&gt;=3,1.1,1)),0)</f>
        <v>70</v>
      </c>
      <c r="M53" s="5"/>
      <c r="N53" s="5">
        <v>1500</v>
      </c>
      <c r="O53" s="5"/>
      <c r="P53" s="5"/>
      <c r="Q53" s="5"/>
      <c r="R53" s="5"/>
      <c r="S53" s="5">
        <v>10401</v>
      </c>
      <c r="T53" s="5">
        <v>10411</v>
      </c>
      <c r="U53" s="5"/>
      <c r="V53" s="5"/>
      <c r="W53" s="5"/>
      <c r="X53" s="5"/>
      <c r="Y53" s="5"/>
      <c r="Z53" s="5" t="str">
        <f t="shared" ref="Z53:AF53" si="57">IF(L53&lt;&gt;"",L$2&amp;":"&amp;L53,"")</f>
        <v>10002:70</v>
      </c>
      <c r="AA53" s="5" t="str">
        <f t="shared" si="57"/>
        <v/>
      </c>
      <c r="AB53" s="5" t="str">
        <f t="shared" si="57"/>
        <v>20011:1500</v>
      </c>
      <c r="AC53" s="5" t="str">
        <f t="shared" si="57"/>
        <v/>
      </c>
      <c r="AD53" s="5" t="str">
        <f t="shared" si="57"/>
        <v/>
      </c>
      <c r="AE53" s="5" t="str">
        <f t="shared" si="57"/>
        <v/>
      </c>
      <c r="AF53" s="5" t="str">
        <f t="shared" si="57"/>
        <v/>
      </c>
    </row>
    <row r="54" spans="1:32" x14ac:dyDescent="0.25">
      <c r="A54" s="2">
        <f t="shared" si="49"/>
        <v>50</v>
      </c>
      <c r="B54" s="2">
        <f t="shared" si="21"/>
        <v>4</v>
      </c>
      <c r="C54" s="2">
        <v>5</v>
      </c>
      <c r="D54" s="2" t="str">
        <f t="shared" si="3"/>
        <v>10401|10411</v>
      </c>
      <c r="E54" s="3"/>
      <c r="F54" s="2" t="s">
        <v>97</v>
      </c>
      <c r="G54" s="2" t="str">
        <f t="shared" si="4"/>
        <v>10002:73|20011:1500</v>
      </c>
      <c r="H54" s="2" t="str">
        <f t="shared" si="0"/>
        <v>10002:73</v>
      </c>
      <c r="I54" s="2"/>
      <c r="J54" s="2" t="s">
        <v>93</v>
      </c>
      <c r="K54" s="7"/>
      <c r="L54" s="5" cm="1">
        <f t="array" ref="L54">ROUNDUP(INDEX(L:L,(ROW()-C53))*(1+5%*C53)*IF(C54&gt;=15,1.2,IF(C54&gt;=3,1.1,1)),0)</f>
        <v>73</v>
      </c>
      <c r="M54" s="5"/>
      <c r="N54" s="5">
        <v>1500</v>
      </c>
      <c r="O54" s="5"/>
      <c r="P54" s="5"/>
      <c r="Q54" s="5"/>
      <c r="R54" s="5"/>
      <c r="S54" s="5">
        <v>10401</v>
      </c>
      <c r="T54" s="5">
        <v>10411</v>
      </c>
      <c r="U54" s="5"/>
      <c r="V54" s="5"/>
      <c r="W54" s="5"/>
      <c r="X54" s="5"/>
      <c r="Y54" s="5"/>
      <c r="Z54" s="5" t="str">
        <f t="shared" ref="Z54:AF54" si="58">IF(L54&lt;&gt;"",L$2&amp;":"&amp;L54,"")</f>
        <v>10002:73</v>
      </c>
      <c r="AA54" s="5" t="str">
        <f t="shared" si="58"/>
        <v/>
      </c>
      <c r="AB54" s="5" t="str">
        <f t="shared" si="58"/>
        <v>20011:1500</v>
      </c>
      <c r="AC54" s="5" t="str">
        <f t="shared" si="58"/>
        <v/>
      </c>
      <c r="AD54" s="5" t="str">
        <f t="shared" si="58"/>
        <v/>
      </c>
      <c r="AE54" s="5" t="str">
        <f t="shared" si="58"/>
        <v/>
      </c>
      <c r="AF54" s="5" t="str">
        <f t="shared" si="58"/>
        <v/>
      </c>
    </row>
    <row r="55" spans="1:32" ht="26.4" x14ac:dyDescent="0.25">
      <c r="A55" s="2">
        <f t="shared" si="49"/>
        <v>51</v>
      </c>
      <c r="B55" s="2">
        <f t="shared" si="21"/>
        <v>4</v>
      </c>
      <c r="C55" s="2">
        <v>6</v>
      </c>
      <c r="D55" s="2" t="str">
        <f t="shared" si="3"/>
        <v>10401|10411|10421</v>
      </c>
      <c r="E55" s="3"/>
      <c r="F55" s="2" t="s">
        <v>98</v>
      </c>
      <c r="G55" s="2" t="str">
        <f t="shared" si="4"/>
        <v>10002:76|20011:1500</v>
      </c>
      <c r="H55" s="2" t="str">
        <f t="shared" si="0"/>
        <v>10002:76</v>
      </c>
      <c r="I55" s="2"/>
      <c r="J55" s="2" t="s">
        <v>93</v>
      </c>
      <c r="K55" s="7" t="s">
        <v>99</v>
      </c>
      <c r="L55" s="5" cm="1">
        <f t="array" ref="L55">ROUNDUP(INDEX(L:L,(ROW()-C54))*(1+5%*C54)*IF(C55&gt;=15,1.2,IF(C55&gt;=3,1.1,1)),0)</f>
        <v>76</v>
      </c>
      <c r="M55" s="5"/>
      <c r="N55" s="5">
        <v>1500</v>
      </c>
      <c r="O55" s="5"/>
      <c r="P55" s="5"/>
      <c r="Q55" s="5"/>
      <c r="R55" s="5"/>
      <c r="S55" s="5">
        <v>10401</v>
      </c>
      <c r="T55" s="5">
        <v>10411</v>
      </c>
      <c r="U55" s="5">
        <v>10421</v>
      </c>
      <c r="V55" s="5"/>
      <c r="W55" s="5"/>
      <c r="X55" s="5"/>
      <c r="Y55" s="5"/>
      <c r="Z55" s="5" t="str">
        <f t="shared" ref="Z55:AF55" si="59">IF(L55&lt;&gt;"",L$2&amp;":"&amp;L55,"")</f>
        <v>10002:76</v>
      </c>
      <c r="AA55" s="5" t="str">
        <f t="shared" si="59"/>
        <v/>
      </c>
      <c r="AB55" s="5" t="str">
        <f t="shared" si="59"/>
        <v>20011:1500</v>
      </c>
      <c r="AC55" s="5" t="str">
        <f t="shared" si="59"/>
        <v/>
      </c>
      <c r="AD55" s="5" t="str">
        <f t="shared" si="59"/>
        <v/>
      </c>
      <c r="AE55" s="5" t="str">
        <f t="shared" si="59"/>
        <v/>
      </c>
      <c r="AF55" s="5" t="str">
        <f t="shared" si="59"/>
        <v/>
      </c>
    </row>
    <row r="56" spans="1:32" x14ac:dyDescent="0.25">
      <c r="A56" s="2">
        <f t="shared" ref="A56:A70" si="60">ROW()-4</f>
        <v>52</v>
      </c>
      <c r="B56" s="2">
        <f t="shared" si="21"/>
        <v>4</v>
      </c>
      <c r="C56" s="2">
        <v>7</v>
      </c>
      <c r="D56" s="2" t="str">
        <f t="shared" si="3"/>
        <v>10401|10411|10421</v>
      </c>
      <c r="E56" s="3"/>
      <c r="F56" s="2" t="s">
        <v>100</v>
      </c>
      <c r="G56" s="2" t="str">
        <f t="shared" si="4"/>
        <v>10002:79|20011:1500</v>
      </c>
      <c r="H56" s="2" t="str">
        <f t="shared" si="0"/>
        <v>10002:79</v>
      </c>
      <c r="I56" s="2"/>
      <c r="J56" s="2" t="s">
        <v>93</v>
      </c>
      <c r="K56" s="7"/>
      <c r="L56" s="5" cm="1">
        <f t="array" ref="L56">ROUNDUP(INDEX(L:L,(ROW()-C55))*(1+5%*C55)*IF(C56&gt;=15,1.2,IF(C56&gt;=3,1.1,1)),0)</f>
        <v>79</v>
      </c>
      <c r="M56" s="5"/>
      <c r="N56" s="5">
        <v>1500</v>
      </c>
      <c r="O56" s="5"/>
      <c r="P56" s="5"/>
      <c r="Q56" s="5"/>
      <c r="R56" s="5"/>
      <c r="S56" s="5">
        <v>10401</v>
      </c>
      <c r="T56" s="5">
        <v>10411</v>
      </c>
      <c r="U56" s="5">
        <v>10421</v>
      </c>
      <c r="V56" s="5"/>
      <c r="W56" s="5"/>
      <c r="X56" s="5"/>
      <c r="Y56" s="5"/>
      <c r="Z56" s="5" t="str">
        <f t="shared" ref="Z56:AF56" si="61">IF(L56&lt;&gt;"",L$2&amp;":"&amp;L56,"")</f>
        <v>10002:79</v>
      </c>
      <c r="AA56" s="5" t="str">
        <f t="shared" si="61"/>
        <v/>
      </c>
      <c r="AB56" s="5" t="str">
        <f t="shared" si="61"/>
        <v>20011:1500</v>
      </c>
      <c r="AC56" s="5" t="str">
        <f t="shared" si="61"/>
        <v/>
      </c>
      <c r="AD56" s="5" t="str">
        <f t="shared" si="61"/>
        <v/>
      </c>
      <c r="AE56" s="5" t="str">
        <f t="shared" si="61"/>
        <v/>
      </c>
      <c r="AF56" s="5" t="str">
        <f t="shared" si="61"/>
        <v/>
      </c>
    </row>
    <row r="57" spans="1:32" x14ac:dyDescent="0.25">
      <c r="A57" s="2">
        <f t="shared" si="60"/>
        <v>53</v>
      </c>
      <c r="B57" s="2">
        <f t="shared" si="21"/>
        <v>4</v>
      </c>
      <c r="C57" s="2">
        <v>8</v>
      </c>
      <c r="D57" s="2" t="str">
        <f t="shared" si="3"/>
        <v>10401|10411|10421</v>
      </c>
      <c r="E57" s="3"/>
      <c r="F57" s="2" t="s">
        <v>101</v>
      </c>
      <c r="G57" s="2" t="str">
        <f t="shared" si="4"/>
        <v>10002:82|20011:1500</v>
      </c>
      <c r="H57" s="2" t="str">
        <f t="shared" si="0"/>
        <v>10002:82</v>
      </c>
      <c r="I57" s="2"/>
      <c r="J57" s="2" t="s">
        <v>93</v>
      </c>
      <c r="K57" s="7"/>
      <c r="L57" s="5" cm="1">
        <f t="array" ref="L57">ROUNDUP(INDEX(L:L,(ROW()-C56))*(1+5%*C56)*IF(C57&gt;=15,1.2,IF(C57&gt;=3,1.1,1)),0)</f>
        <v>82</v>
      </c>
      <c r="M57" s="5"/>
      <c r="N57" s="5">
        <v>1500</v>
      </c>
      <c r="O57" s="5"/>
      <c r="P57" s="5"/>
      <c r="Q57" s="5"/>
      <c r="R57" s="5"/>
      <c r="S57" s="5">
        <v>10401</v>
      </c>
      <c r="T57" s="5">
        <v>10411</v>
      </c>
      <c r="U57" s="5">
        <v>10421</v>
      </c>
      <c r="V57" s="5"/>
      <c r="W57" s="5"/>
      <c r="X57" s="5"/>
      <c r="Y57" s="5"/>
      <c r="Z57" s="5" t="str">
        <f t="shared" ref="Z57:AF57" si="62">IF(L57&lt;&gt;"",L$2&amp;":"&amp;L57,"")</f>
        <v>10002:82</v>
      </c>
      <c r="AA57" s="5" t="str">
        <f t="shared" si="62"/>
        <v/>
      </c>
      <c r="AB57" s="5" t="str">
        <f t="shared" si="62"/>
        <v>20011:1500</v>
      </c>
      <c r="AC57" s="5" t="str">
        <f t="shared" si="62"/>
        <v/>
      </c>
      <c r="AD57" s="5" t="str">
        <f t="shared" si="62"/>
        <v/>
      </c>
      <c r="AE57" s="5" t="str">
        <f t="shared" si="62"/>
        <v/>
      </c>
      <c r="AF57" s="5" t="str">
        <f t="shared" si="62"/>
        <v/>
      </c>
    </row>
    <row r="58" spans="1:32" ht="26.4" x14ac:dyDescent="0.25">
      <c r="A58" s="2">
        <f t="shared" si="60"/>
        <v>54</v>
      </c>
      <c r="B58" s="2">
        <f t="shared" si="21"/>
        <v>4</v>
      </c>
      <c r="C58" s="2">
        <v>9</v>
      </c>
      <c r="D58" s="2" t="str">
        <f t="shared" si="3"/>
        <v>10401|10411|10421</v>
      </c>
      <c r="E58" s="3"/>
      <c r="F58" s="2" t="s">
        <v>102</v>
      </c>
      <c r="G58" s="2" t="str">
        <f t="shared" si="4"/>
        <v>10002:85|20014:1000|20011:1500</v>
      </c>
      <c r="H58" s="2" t="str">
        <f t="shared" si="0"/>
        <v>10002:85</v>
      </c>
      <c r="I58" s="2">
        <v>1000</v>
      </c>
      <c r="J58" s="2" t="s">
        <v>93</v>
      </c>
      <c r="K58" s="7" t="s">
        <v>45</v>
      </c>
      <c r="L58" s="5" cm="1">
        <f t="array" ref="L58">ROUNDUP(INDEX(L:L,(ROW()-C57))*(1+5%*C57)*IF(C58&gt;=15,1.2,IF(C58&gt;=3,1.1,1)),0)</f>
        <v>85</v>
      </c>
      <c r="M58" s="5">
        <v>1000</v>
      </c>
      <c r="N58" s="5">
        <v>1500</v>
      </c>
      <c r="O58" s="5"/>
      <c r="P58" s="5"/>
      <c r="Q58" s="5"/>
      <c r="R58" s="5"/>
      <c r="S58" s="5">
        <v>10401</v>
      </c>
      <c r="T58" s="5">
        <v>10411</v>
      </c>
      <c r="U58" s="5">
        <v>10421</v>
      </c>
      <c r="V58" s="5"/>
      <c r="W58" s="5"/>
      <c r="X58" s="5"/>
      <c r="Y58" s="5"/>
      <c r="Z58" s="5" t="str">
        <f t="shared" ref="Z58:AF58" si="63">IF(L58&lt;&gt;"",L$2&amp;":"&amp;L58,"")</f>
        <v>10002:85</v>
      </c>
      <c r="AA58" s="5" t="str">
        <f t="shared" si="63"/>
        <v>20014:1000</v>
      </c>
      <c r="AB58" s="5" t="str">
        <f t="shared" si="63"/>
        <v>20011:1500</v>
      </c>
      <c r="AC58" s="5" t="str">
        <f t="shared" si="63"/>
        <v/>
      </c>
      <c r="AD58" s="5" t="str">
        <f t="shared" si="63"/>
        <v/>
      </c>
      <c r="AE58" s="5" t="str">
        <f t="shared" si="63"/>
        <v/>
      </c>
      <c r="AF58" s="5" t="str">
        <f t="shared" si="63"/>
        <v/>
      </c>
    </row>
    <row r="59" spans="1:32" x14ac:dyDescent="0.25">
      <c r="A59" s="2">
        <f t="shared" si="60"/>
        <v>55</v>
      </c>
      <c r="B59" s="2">
        <f t="shared" si="21"/>
        <v>4</v>
      </c>
      <c r="C59" s="2">
        <v>10</v>
      </c>
      <c r="D59" s="2" t="str">
        <f t="shared" si="3"/>
        <v>10401|10411|10421</v>
      </c>
      <c r="E59" s="3"/>
      <c r="F59" s="2" t="s">
        <v>103</v>
      </c>
      <c r="G59" s="2" t="str">
        <f t="shared" si="4"/>
        <v>10002:88|20014:1000|20011:1500</v>
      </c>
      <c r="H59" s="2" t="str">
        <f t="shared" si="0"/>
        <v>10002:88</v>
      </c>
      <c r="I59" s="2"/>
      <c r="J59" s="2" t="s">
        <v>93</v>
      </c>
      <c r="K59" s="7"/>
      <c r="L59" s="5" cm="1">
        <f t="array" ref="L59">ROUNDUP(INDEX(L:L,(ROW()-C58))*(1+5%*C58)*IF(C59&gt;=15,1.2,IF(C59&gt;=3,1.1,1)),0)</f>
        <v>88</v>
      </c>
      <c r="M59" s="5">
        <v>1000</v>
      </c>
      <c r="N59" s="5">
        <v>1500</v>
      </c>
      <c r="O59" s="5"/>
      <c r="P59" s="5"/>
      <c r="Q59" s="5"/>
      <c r="R59" s="5"/>
      <c r="S59" s="5">
        <v>10401</v>
      </c>
      <c r="T59" s="5">
        <v>10411</v>
      </c>
      <c r="U59" s="5">
        <v>10421</v>
      </c>
      <c r="V59" s="5"/>
      <c r="W59" s="5"/>
      <c r="X59" s="5"/>
      <c r="Y59" s="5"/>
      <c r="Z59" s="5" t="str">
        <f t="shared" ref="Z59:AF59" si="64">IF(L59&lt;&gt;"",L$2&amp;":"&amp;L59,"")</f>
        <v>10002:88</v>
      </c>
      <c r="AA59" s="5" t="str">
        <f t="shared" si="64"/>
        <v>20014:1000</v>
      </c>
      <c r="AB59" s="5" t="str">
        <f t="shared" si="64"/>
        <v>20011:1500</v>
      </c>
      <c r="AC59" s="5" t="str">
        <f t="shared" si="64"/>
        <v/>
      </c>
      <c r="AD59" s="5" t="str">
        <f t="shared" si="64"/>
        <v/>
      </c>
      <c r="AE59" s="5" t="str">
        <f t="shared" si="64"/>
        <v/>
      </c>
      <c r="AF59" s="5" t="str">
        <f t="shared" si="64"/>
        <v/>
      </c>
    </row>
    <row r="60" spans="1:32" x14ac:dyDescent="0.25">
      <c r="A60" s="2">
        <f t="shared" si="60"/>
        <v>56</v>
      </c>
      <c r="B60" s="2">
        <f t="shared" si="21"/>
        <v>4</v>
      </c>
      <c r="C60" s="2">
        <v>11</v>
      </c>
      <c r="D60" s="2" t="str">
        <f t="shared" si="3"/>
        <v>10401|10411|10421</v>
      </c>
      <c r="E60" s="3"/>
      <c r="F60" s="2" t="s">
        <v>104</v>
      </c>
      <c r="G60" s="2" t="str">
        <f t="shared" si="4"/>
        <v>10002:91|20014:1000|20011:1500</v>
      </c>
      <c r="H60" s="2" t="str">
        <f t="shared" si="0"/>
        <v>10002:91</v>
      </c>
      <c r="I60" s="2"/>
      <c r="J60" s="2" t="s">
        <v>93</v>
      </c>
      <c r="K60" s="7"/>
      <c r="L60" s="5" cm="1">
        <f t="array" ref="L60">ROUNDUP(INDEX(L:L,(ROW()-C59))*(1+5%*C59)*IF(C60&gt;=15,1.2,IF(C60&gt;=3,1.1,1)),0)</f>
        <v>91</v>
      </c>
      <c r="M60" s="5">
        <v>1000</v>
      </c>
      <c r="N60" s="5">
        <v>1500</v>
      </c>
      <c r="O60" s="5"/>
      <c r="P60" s="5"/>
      <c r="Q60" s="5"/>
      <c r="R60" s="5"/>
      <c r="S60" s="5">
        <v>10401</v>
      </c>
      <c r="T60" s="5">
        <v>10411</v>
      </c>
      <c r="U60" s="5">
        <v>10421</v>
      </c>
      <c r="V60" s="5"/>
      <c r="W60" s="5"/>
      <c r="X60" s="5"/>
      <c r="Y60" s="5"/>
      <c r="Z60" s="5" t="str">
        <f t="shared" ref="Z60:AF60" si="65">IF(L60&lt;&gt;"",L$2&amp;":"&amp;L60,"")</f>
        <v>10002:91</v>
      </c>
      <c r="AA60" s="5" t="str">
        <f t="shared" si="65"/>
        <v>20014:1000</v>
      </c>
      <c r="AB60" s="5" t="str">
        <f t="shared" si="65"/>
        <v>20011:1500</v>
      </c>
      <c r="AC60" s="5" t="str">
        <f t="shared" si="65"/>
        <v/>
      </c>
      <c r="AD60" s="5" t="str">
        <f t="shared" si="65"/>
        <v/>
      </c>
      <c r="AE60" s="5" t="str">
        <f t="shared" si="65"/>
        <v/>
      </c>
      <c r="AF60" s="5" t="str">
        <f t="shared" si="65"/>
        <v/>
      </c>
    </row>
    <row r="61" spans="1:32" ht="26.4" x14ac:dyDescent="0.25">
      <c r="A61" s="2">
        <f t="shared" si="60"/>
        <v>57</v>
      </c>
      <c r="B61" s="2">
        <f t="shared" si="21"/>
        <v>4</v>
      </c>
      <c r="C61" s="2">
        <v>12</v>
      </c>
      <c r="D61" s="2" t="str">
        <f t="shared" si="3"/>
        <v>10401|10411|10421</v>
      </c>
      <c r="E61" s="3"/>
      <c r="F61" s="2" t="s">
        <v>105</v>
      </c>
      <c r="G61" s="2" t="str">
        <f t="shared" si="4"/>
        <v>10002:94|20014:1000|20011:1500|20012:5000</v>
      </c>
      <c r="H61" s="2" t="str">
        <f t="shared" si="0"/>
        <v>10002:94</v>
      </c>
      <c r="I61" s="2"/>
      <c r="J61" s="2" t="s">
        <v>93</v>
      </c>
      <c r="K61" s="7" t="s">
        <v>106</v>
      </c>
      <c r="L61" s="5" cm="1">
        <f t="array" ref="L61">ROUNDUP(INDEX(L:L,(ROW()-C60))*(1+5%*C60)*IF(C61&gt;=15,1.2,IF(C61&gt;=3,1.1,1)),0)</f>
        <v>94</v>
      </c>
      <c r="M61" s="5">
        <v>1000</v>
      </c>
      <c r="N61" s="5">
        <v>1500</v>
      </c>
      <c r="O61" s="5">
        <v>5000</v>
      </c>
      <c r="P61" s="5"/>
      <c r="Q61" s="5"/>
      <c r="R61" s="5"/>
      <c r="S61" s="5">
        <v>10401</v>
      </c>
      <c r="T61" s="5">
        <v>10411</v>
      </c>
      <c r="U61" s="5">
        <v>10421</v>
      </c>
      <c r="V61" s="5"/>
      <c r="W61" s="5"/>
      <c r="X61" s="5"/>
      <c r="Y61" s="5"/>
      <c r="Z61" s="5" t="str">
        <f t="shared" ref="Z61:AF61" si="66">IF(L61&lt;&gt;"",L$2&amp;":"&amp;L61,"")</f>
        <v>10002:94</v>
      </c>
      <c r="AA61" s="5" t="str">
        <f t="shared" si="66"/>
        <v>20014:1000</v>
      </c>
      <c r="AB61" s="5" t="str">
        <f t="shared" si="66"/>
        <v>20011:1500</v>
      </c>
      <c r="AC61" s="5" t="str">
        <f t="shared" si="66"/>
        <v>20012:5000</v>
      </c>
      <c r="AD61" s="5" t="str">
        <f t="shared" si="66"/>
        <v/>
      </c>
      <c r="AE61" s="5" t="str">
        <f t="shared" si="66"/>
        <v/>
      </c>
      <c r="AF61" s="5" t="str">
        <f t="shared" si="66"/>
        <v/>
      </c>
    </row>
    <row r="62" spans="1:32" x14ac:dyDescent="0.25">
      <c r="A62" s="2">
        <f t="shared" si="60"/>
        <v>58</v>
      </c>
      <c r="B62" s="2">
        <f t="shared" si="21"/>
        <v>4</v>
      </c>
      <c r="C62" s="2">
        <v>13</v>
      </c>
      <c r="D62" s="2" t="str">
        <f t="shared" si="3"/>
        <v>10401|10411|10421</v>
      </c>
      <c r="E62" s="3"/>
      <c r="F62" s="2" t="s">
        <v>107</v>
      </c>
      <c r="G62" s="2" t="str">
        <f t="shared" si="4"/>
        <v>10002:97|20014:1000|20011:1500|20012:5000</v>
      </c>
      <c r="H62" s="2" t="str">
        <f t="shared" si="0"/>
        <v>10002:97</v>
      </c>
      <c r="I62" s="2"/>
      <c r="J62" s="2" t="s">
        <v>93</v>
      </c>
      <c r="K62" s="7"/>
      <c r="L62" s="5" cm="1">
        <f t="array" ref="L62">ROUNDUP(INDEX(L:L,(ROW()-C61))*(1+5%*C61)*IF(C62&gt;=15,1.2,IF(C62&gt;=3,1.1,1)),0)</f>
        <v>97</v>
      </c>
      <c r="M62" s="5">
        <v>1000</v>
      </c>
      <c r="N62" s="5">
        <v>1500</v>
      </c>
      <c r="O62" s="5">
        <v>5000</v>
      </c>
      <c r="P62" s="5"/>
      <c r="Q62" s="5"/>
      <c r="R62" s="5"/>
      <c r="S62" s="5">
        <v>10401</v>
      </c>
      <c r="T62" s="5">
        <v>10411</v>
      </c>
      <c r="U62" s="5">
        <v>10421</v>
      </c>
      <c r="V62" s="5"/>
      <c r="W62" s="5"/>
      <c r="X62" s="5"/>
      <c r="Y62" s="5"/>
      <c r="Z62" s="5" t="str">
        <f t="shared" ref="Z62:AF62" si="67">IF(L62&lt;&gt;"",L$2&amp;":"&amp;L62,"")</f>
        <v>10002:97</v>
      </c>
      <c r="AA62" s="5" t="str">
        <f t="shared" si="67"/>
        <v>20014:1000</v>
      </c>
      <c r="AB62" s="5" t="str">
        <f t="shared" si="67"/>
        <v>20011:1500</v>
      </c>
      <c r="AC62" s="5" t="str">
        <f t="shared" si="67"/>
        <v>20012:5000</v>
      </c>
      <c r="AD62" s="5" t="str">
        <f t="shared" si="67"/>
        <v/>
      </c>
      <c r="AE62" s="5" t="str">
        <f t="shared" si="67"/>
        <v/>
      </c>
      <c r="AF62" s="5" t="str">
        <f t="shared" si="67"/>
        <v/>
      </c>
    </row>
    <row r="63" spans="1:32" x14ac:dyDescent="0.25">
      <c r="A63" s="2">
        <f t="shared" si="60"/>
        <v>59</v>
      </c>
      <c r="B63" s="2">
        <f t="shared" si="21"/>
        <v>4</v>
      </c>
      <c r="C63" s="2">
        <v>14</v>
      </c>
      <c r="D63" s="2" t="str">
        <f t="shared" si="3"/>
        <v>10401|10411|10421</v>
      </c>
      <c r="E63" s="3"/>
      <c r="F63" s="2" t="s">
        <v>108</v>
      </c>
      <c r="G63" s="2" t="str">
        <f t="shared" si="4"/>
        <v>10002:100|20014:1000|20011:1500|20012:5000</v>
      </c>
      <c r="H63" s="2" t="str">
        <f t="shared" si="0"/>
        <v>10002:100</v>
      </c>
      <c r="I63" s="2"/>
      <c r="J63" s="2" t="s">
        <v>93</v>
      </c>
      <c r="K63" s="7"/>
      <c r="L63" s="5" cm="1">
        <f t="array" ref="L63">ROUNDUP(INDEX(L:L,(ROW()-C62))*(1+5%*C62)*IF(C63&gt;=15,1.2,IF(C63&gt;=3,1.1,1)),0)</f>
        <v>100</v>
      </c>
      <c r="M63" s="5">
        <v>1000</v>
      </c>
      <c r="N63" s="5">
        <v>1500</v>
      </c>
      <c r="O63" s="5">
        <v>5000</v>
      </c>
      <c r="P63" s="5"/>
      <c r="Q63" s="5"/>
      <c r="R63" s="5"/>
      <c r="S63" s="5">
        <v>10401</v>
      </c>
      <c r="T63" s="5">
        <v>10411</v>
      </c>
      <c r="U63" s="5">
        <v>10421</v>
      </c>
      <c r="V63" s="5"/>
      <c r="W63" s="5"/>
      <c r="X63" s="5"/>
      <c r="Y63" s="5"/>
      <c r="Z63" s="5" t="str">
        <f t="shared" ref="Z63:AF63" si="68">IF(L63&lt;&gt;"",L$2&amp;":"&amp;L63,"")</f>
        <v>10002:100</v>
      </c>
      <c r="AA63" s="5" t="str">
        <f t="shared" si="68"/>
        <v>20014:1000</v>
      </c>
      <c r="AB63" s="5" t="str">
        <f t="shared" si="68"/>
        <v>20011:1500</v>
      </c>
      <c r="AC63" s="5" t="str">
        <f t="shared" si="68"/>
        <v>20012:5000</v>
      </c>
      <c r="AD63" s="5" t="str">
        <f t="shared" si="68"/>
        <v/>
      </c>
      <c r="AE63" s="5" t="str">
        <f t="shared" si="68"/>
        <v/>
      </c>
      <c r="AF63" s="5" t="str">
        <f t="shared" si="68"/>
        <v/>
      </c>
    </row>
    <row r="64" spans="1:32" ht="26.4" x14ac:dyDescent="0.25">
      <c r="A64" s="2">
        <f t="shared" si="60"/>
        <v>60</v>
      </c>
      <c r="B64" s="2">
        <f t="shared" si="21"/>
        <v>4</v>
      </c>
      <c r="C64" s="2">
        <v>15</v>
      </c>
      <c r="D64" s="2" t="str">
        <f t="shared" si="3"/>
        <v>10401|10411|10421</v>
      </c>
      <c r="E64" s="3"/>
      <c r="F64" s="2"/>
      <c r="G64" s="2" t="str">
        <f t="shared" si="4"/>
        <v>10002:113|20014:2000|20011:1500|20012:5000</v>
      </c>
      <c r="H64" s="2" t="str">
        <f t="shared" si="0"/>
        <v>10002:113</v>
      </c>
      <c r="I64" s="2">
        <v>1000</v>
      </c>
      <c r="J64" s="2" t="s">
        <v>93</v>
      </c>
      <c r="K64" s="7" t="s">
        <v>53</v>
      </c>
      <c r="L64" s="5" cm="1">
        <f t="array" ref="L64">ROUNDUP(INDEX(L:L,(ROW()-C63))*(1+5%*C63)*IF(C64&gt;=15,1.2,IF(C64&gt;=3,1.1,1)),0)</f>
        <v>113</v>
      </c>
      <c r="M64" s="5">
        <v>2000</v>
      </c>
      <c r="N64" s="5">
        <v>1500</v>
      </c>
      <c r="O64" s="5">
        <v>5000</v>
      </c>
      <c r="P64" s="5"/>
      <c r="Q64" s="5"/>
      <c r="R64" s="5"/>
      <c r="S64" s="5">
        <v>10401</v>
      </c>
      <c r="T64" s="5">
        <v>10411</v>
      </c>
      <c r="U64" s="5">
        <v>10421</v>
      </c>
      <c r="V64" s="5"/>
      <c r="W64" s="5"/>
      <c r="X64" s="5"/>
      <c r="Y64" s="5"/>
      <c r="Z64" s="5" t="str">
        <f t="shared" ref="Z64:AF64" si="69">IF(L64&lt;&gt;"",L$2&amp;":"&amp;L64,"")</f>
        <v>10002:113</v>
      </c>
      <c r="AA64" s="5" t="str">
        <f t="shared" si="69"/>
        <v>20014:2000</v>
      </c>
      <c r="AB64" s="5" t="str">
        <f t="shared" si="69"/>
        <v>20011:1500</v>
      </c>
      <c r="AC64" s="5" t="str">
        <f t="shared" si="69"/>
        <v>20012:5000</v>
      </c>
      <c r="AD64" s="5" t="str">
        <f t="shared" si="69"/>
        <v/>
      </c>
      <c r="AE64" s="5" t="str">
        <f t="shared" si="69"/>
        <v/>
      </c>
      <c r="AF64" s="5" t="str">
        <f t="shared" si="69"/>
        <v/>
      </c>
    </row>
    <row r="65" spans="1:32" x14ac:dyDescent="0.25">
      <c r="A65" s="2">
        <f t="shared" si="60"/>
        <v>61</v>
      </c>
      <c r="B65" s="2">
        <f t="shared" si="21"/>
        <v>5</v>
      </c>
      <c r="C65" s="2">
        <v>1</v>
      </c>
      <c r="D65" s="2" t="str">
        <f t="shared" si="3"/>
        <v>10501|10511</v>
      </c>
      <c r="E65" s="3"/>
      <c r="F65" s="2" t="s">
        <v>109</v>
      </c>
      <c r="G65" s="2" t="str">
        <f t="shared" si="4"/>
        <v>10002:25</v>
      </c>
      <c r="H65" s="2" t="str">
        <f t="shared" si="0"/>
        <v>10002:25</v>
      </c>
      <c r="I65" s="2"/>
      <c r="J65" s="2" t="s">
        <v>110</v>
      </c>
      <c r="K65" s="7"/>
      <c r="L65" s="5">
        <v>25</v>
      </c>
      <c r="M65" s="5"/>
      <c r="N65" s="5"/>
      <c r="O65" s="5"/>
      <c r="P65" s="5"/>
      <c r="Q65" s="5"/>
      <c r="R65" s="5"/>
      <c r="S65" s="5">
        <v>10501</v>
      </c>
      <c r="T65" s="5">
        <v>10511</v>
      </c>
      <c r="U65" s="5"/>
      <c r="V65" s="5"/>
      <c r="W65" s="5"/>
      <c r="X65" s="5"/>
      <c r="Y65" s="5"/>
      <c r="Z65" s="5" t="str">
        <f t="shared" ref="Z65:AF65" si="70">IF(L65&lt;&gt;"",L$2&amp;":"&amp;L65,"")</f>
        <v>10002:25</v>
      </c>
      <c r="AA65" s="5" t="str">
        <f t="shared" si="70"/>
        <v/>
      </c>
      <c r="AB65" s="5" t="str">
        <f t="shared" si="70"/>
        <v/>
      </c>
      <c r="AC65" s="5" t="str">
        <f t="shared" si="70"/>
        <v/>
      </c>
      <c r="AD65" s="5" t="str">
        <f t="shared" si="70"/>
        <v/>
      </c>
      <c r="AE65" s="5" t="str">
        <f t="shared" si="70"/>
        <v/>
      </c>
      <c r="AF65" s="5" t="str">
        <f t="shared" si="70"/>
        <v/>
      </c>
    </row>
    <row r="66" spans="1:32" x14ac:dyDescent="0.25">
      <c r="A66" s="2">
        <f t="shared" si="60"/>
        <v>62</v>
      </c>
      <c r="B66" s="2">
        <f t="shared" si="21"/>
        <v>5</v>
      </c>
      <c r="C66" s="2">
        <v>2</v>
      </c>
      <c r="D66" s="2" t="str">
        <f t="shared" si="3"/>
        <v>10501|10511</v>
      </c>
      <c r="E66" s="3"/>
      <c r="F66" s="2" t="s">
        <v>111</v>
      </c>
      <c r="G66" s="2" t="str">
        <f t="shared" si="4"/>
        <v>10002:27</v>
      </c>
      <c r="H66" s="2" t="str">
        <f t="shared" si="0"/>
        <v>10002:27</v>
      </c>
      <c r="I66" s="2"/>
      <c r="J66" s="2" t="s">
        <v>110</v>
      </c>
      <c r="K66" s="7"/>
      <c r="L66" s="5" cm="1">
        <f t="array" ref="L66">ROUNDUP(INDEX(L:L,(ROW()-C65))*(1+5%*C65)*IF(C66&gt;=15,1.2,IF(C66&gt;=3,1.1,1)),0)</f>
        <v>27</v>
      </c>
      <c r="M66" s="5"/>
      <c r="N66" s="5"/>
      <c r="O66" s="5"/>
      <c r="P66" s="5"/>
      <c r="Q66" s="5"/>
      <c r="R66" s="5"/>
      <c r="S66" s="5">
        <v>10501</v>
      </c>
      <c r="T66" s="5">
        <v>10511</v>
      </c>
      <c r="U66" s="5"/>
      <c r="V66" s="5"/>
      <c r="W66" s="5"/>
      <c r="X66" s="5"/>
      <c r="Y66" s="5"/>
      <c r="Z66" s="5" t="str">
        <f t="shared" ref="Z66:AF66" si="71">IF(L66&lt;&gt;"",L$2&amp;":"&amp;L66,"")</f>
        <v>10002:27</v>
      </c>
      <c r="AA66" s="5" t="str">
        <f t="shared" si="71"/>
        <v/>
      </c>
      <c r="AB66" s="5" t="str">
        <f t="shared" si="71"/>
        <v/>
      </c>
      <c r="AC66" s="5" t="str">
        <f t="shared" si="71"/>
        <v/>
      </c>
      <c r="AD66" s="5" t="str">
        <f t="shared" si="71"/>
        <v/>
      </c>
      <c r="AE66" s="5" t="str">
        <f t="shared" si="71"/>
        <v/>
      </c>
      <c r="AF66" s="5" t="str">
        <f t="shared" si="71"/>
        <v/>
      </c>
    </row>
    <row r="67" spans="1:32" ht="26.4" x14ac:dyDescent="0.25">
      <c r="A67" s="2">
        <f t="shared" si="60"/>
        <v>63</v>
      </c>
      <c r="B67" s="2">
        <f t="shared" si="21"/>
        <v>5</v>
      </c>
      <c r="C67" s="2">
        <v>3</v>
      </c>
      <c r="D67" s="2" t="str">
        <f t="shared" si="3"/>
        <v>10501|10511</v>
      </c>
      <c r="E67" s="3"/>
      <c r="F67" s="2" t="s">
        <v>112</v>
      </c>
      <c r="G67" s="2" t="str">
        <f t="shared" si="4"/>
        <v>10002:31</v>
      </c>
      <c r="H67" s="2" t="str">
        <f t="shared" si="0"/>
        <v>10002:31</v>
      </c>
      <c r="I67" s="2"/>
      <c r="J67" s="2" t="s">
        <v>110</v>
      </c>
      <c r="K67" s="7" t="s">
        <v>37</v>
      </c>
      <c r="L67" s="5" cm="1">
        <f t="array" ref="L67">ROUNDUP(INDEX(L:L,(ROW()-C66))*(1+5%*C66)*IF(C67&gt;=15,1.2,IF(C67&gt;=3,1.1,1)),0)</f>
        <v>31</v>
      </c>
      <c r="M67" s="5"/>
      <c r="N67" s="5"/>
      <c r="O67" s="5"/>
      <c r="P67" s="5"/>
      <c r="Q67" s="5"/>
      <c r="R67" s="5"/>
      <c r="S67" s="5">
        <v>10501</v>
      </c>
      <c r="T67" s="5">
        <v>10511</v>
      </c>
      <c r="U67" s="5"/>
      <c r="V67" s="5"/>
      <c r="W67" s="5"/>
      <c r="X67" s="5"/>
      <c r="Y67" s="5"/>
      <c r="Z67" s="5" t="str">
        <f t="shared" ref="Z67:AF67" si="72">IF(L67&lt;&gt;"",L$2&amp;":"&amp;L67,"")</f>
        <v>10002:31</v>
      </c>
      <c r="AA67" s="5" t="str">
        <f t="shared" si="72"/>
        <v/>
      </c>
      <c r="AB67" s="5" t="str">
        <f t="shared" si="72"/>
        <v/>
      </c>
      <c r="AC67" s="5" t="str">
        <f t="shared" si="72"/>
        <v/>
      </c>
      <c r="AD67" s="5" t="str">
        <f t="shared" si="72"/>
        <v/>
      </c>
      <c r="AE67" s="5" t="str">
        <f t="shared" si="72"/>
        <v/>
      </c>
      <c r="AF67" s="5" t="str">
        <f t="shared" si="72"/>
        <v/>
      </c>
    </row>
    <row r="68" spans="1:32" x14ac:dyDescent="0.25">
      <c r="A68" s="2">
        <f t="shared" si="60"/>
        <v>64</v>
      </c>
      <c r="B68" s="2">
        <f t="shared" si="21"/>
        <v>5</v>
      </c>
      <c r="C68" s="2">
        <v>4</v>
      </c>
      <c r="D68" s="2" t="str">
        <f t="shared" si="3"/>
        <v>10501|10511</v>
      </c>
      <c r="E68" s="3"/>
      <c r="F68" s="2" t="s">
        <v>113</v>
      </c>
      <c r="G68" s="2" t="str">
        <f t="shared" si="4"/>
        <v>10002:32</v>
      </c>
      <c r="H68" s="2" t="str">
        <f t="shared" si="0"/>
        <v>10002:32</v>
      </c>
      <c r="I68" s="2"/>
      <c r="J68" s="2" t="s">
        <v>110</v>
      </c>
      <c r="K68" s="7"/>
      <c r="L68" s="5" cm="1">
        <f t="array" ref="L68">ROUNDUP(INDEX(L:L,(ROW()-C67))*(1+5%*C67)*IF(C68&gt;=15,1.2,IF(C68&gt;=3,1.1,1)),0)</f>
        <v>32</v>
      </c>
      <c r="M68" s="5"/>
      <c r="N68" s="5"/>
      <c r="O68" s="5"/>
      <c r="P68" s="5"/>
      <c r="Q68" s="5"/>
      <c r="R68" s="5"/>
      <c r="S68" s="5">
        <v>10501</v>
      </c>
      <c r="T68" s="5">
        <v>10511</v>
      </c>
      <c r="U68" s="5"/>
      <c r="V68" s="5"/>
      <c r="W68" s="5"/>
      <c r="X68" s="5"/>
      <c r="Y68" s="5"/>
      <c r="Z68" s="5" t="str">
        <f t="shared" ref="Z68:AF68" si="73">IF(L68&lt;&gt;"",L$2&amp;":"&amp;L68,"")</f>
        <v>10002:32</v>
      </c>
      <c r="AA68" s="5" t="str">
        <f t="shared" si="73"/>
        <v/>
      </c>
      <c r="AB68" s="5" t="str">
        <f t="shared" si="73"/>
        <v/>
      </c>
      <c r="AC68" s="5" t="str">
        <f t="shared" si="73"/>
        <v/>
      </c>
      <c r="AD68" s="5" t="str">
        <f t="shared" si="73"/>
        <v/>
      </c>
      <c r="AE68" s="5" t="str">
        <f t="shared" si="73"/>
        <v/>
      </c>
      <c r="AF68" s="5" t="str">
        <f t="shared" si="73"/>
        <v/>
      </c>
    </row>
    <row r="69" spans="1:32" x14ac:dyDescent="0.25">
      <c r="A69" s="2">
        <f t="shared" si="60"/>
        <v>65</v>
      </c>
      <c r="B69" s="2">
        <f t="shared" si="21"/>
        <v>5</v>
      </c>
      <c r="C69" s="2">
        <v>5</v>
      </c>
      <c r="D69" s="2" t="str">
        <f t="shared" si="3"/>
        <v>10501|10511</v>
      </c>
      <c r="E69" s="3"/>
      <c r="F69" s="2" t="s">
        <v>114</v>
      </c>
      <c r="G69" s="2" t="str">
        <f t="shared" si="4"/>
        <v>10002:33</v>
      </c>
      <c r="H69" s="2" t="str">
        <f t="shared" ref="H69:H132" si="74">$L$2&amp;":"&amp;L69</f>
        <v>10002:33</v>
      </c>
      <c r="I69" s="2"/>
      <c r="J69" s="2" t="s">
        <v>110</v>
      </c>
      <c r="K69" s="7"/>
      <c r="L69" s="5" cm="1">
        <f t="array" ref="L69">ROUNDUP(INDEX(L:L,(ROW()-C68))*(1+5%*C68)*IF(C69&gt;=15,1.2,IF(C69&gt;=3,1.1,1)),0)</f>
        <v>33</v>
      </c>
      <c r="M69" s="5"/>
      <c r="N69" s="5"/>
      <c r="O69" s="5"/>
      <c r="P69" s="5"/>
      <c r="Q69" s="5"/>
      <c r="R69" s="5"/>
      <c r="S69" s="5">
        <v>10501</v>
      </c>
      <c r="T69" s="5">
        <v>10511</v>
      </c>
      <c r="U69" s="5"/>
      <c r="V69" s="5"/>
      <c r="W69" s="5"/>
      <c r="X69" s="5"/>
      <c r="Y69" s="5"/>
      <c r="Z69" s="5" t="str">
        <f t="shared" ref="Z69:AF69" si="75">IF(L69&lt;&gt;"",L$2&amp;":"&amp;L69,"")</f>
        <v>10002:33</v>
      </c>
      <c r="AA69" s="5" t="str">
        <f t="shared" si="75"/>
        <v/>
      </c>
      <c r="AB69" s="5" t="str">
        <f t="shared" si="75"/>
        <v/>
      </c>
      <c r="AC69" s="5" t="str">
        <f t="shared" si="75"/>
        <v/>
      </c>
      <c r="AD69" s="5" t="str">
        <f t="shared" si="75"/>
        <v/>
      </c>
      <c r="AE69" s="5" t="str">
        <f t="shared" si="75"/>
        <v/>
      </c>
      <c r="AF69" s="5" t="str">
        <f t="shared" si="75"/>
        <v/>
      </c>
    </row>
    <row r="70" spans="1:32" ht="39.6" x14ac:dyDescent="0.25">
      <c r="A70" s="2">
        <f t="shared" si="60"/>
        <v>66</v>
      </c>
      <c r="B70" s="2">
        <f t="shared" si="21"/>
        <v>5</v>
      </c>
      <c r="C70" s="2">
        <v>6</v>
      </c>
      <c r="D70" s="2" t="str">
        <f t="shared" ref="D70:D133" si="76">_xlfn.TEXTJOIN("|",1,S70:Y70)</f>
        <v>10502|10511</v>
      </c>
      <c r="E70" s="3"/>
      <c r="F70" s="2" t="s">
        <v>115</v>
      </c>
      <c r="G70" s="2" t="str">
        <f t="shared" ref="G70:G133" si="77">_xlfn.TEXTJOIN("|",1,Z70:AF70)</f>
        <v>10002:35</v>
      </c>
      <c r="H70" s="2" t="str">
        <f t="shared" si="74"/>
        <v>10002:35</v>
      </c>
      <c r="I70" s="2"/>
      <c r="J70" s="2" t="s">
        <v>110</v>
      </c>
      <c r="K70" s="7" t="s">
        <v>116</v>
      </c>
      <c r="L70" s="5" cm="1">
        <f t="array" ref="L70">ROUNDUP(INDEX(L:L,(ROW()-C69))*(1+5%*C69)*IF(C70&gt;=15,1.2,IF(C70&gt;=3,1.1,1)),0)</f>
        <v>35</v>
      </c>
      <c r="M70" s="5"/>
      <c r="N70" s="5"/>
      <c r="O70" s="5"/>
      <c r="P70" s="5"/>
      <c r="Q70" s="5"/>
      <c r="R70" s="5"/>
      <c r="S70" s="5">
        <v>10502</v>
      </c>
      <c r="T70" s="5">
        <v>10511</v>
      </c>
      <c r="U70" s="5"/>
      <c r="V70" s="5"/>
      <c r="W70" s="5"/>
      <c r="X70" s="5"/>
      <c r="Y70" s="5"/>
      <c r="Z70" s="5" t="str">
        <f t="shared" ref="Z70:AF70" si="78">IF(L70&lt;&gt;"",L$2&amp;":"&amp;L70,"")</f>
        <v>10002:35</v>
      </c>
      <c r="AA70" s="5" t="str">
        <f t="shared" si="78"/>
        <v/>
      </c>
      <c r="AB70" s="5" t="str">
        <f t="shared" si="78"/>
        <v/>
      </c>
      <c r="AC70" s="5" t="str">
        <f t="shared" si="78"/>
        <v/>
      </c>
      <c r="AD70" s="5" t="str">
        <f t="shared" si="78"/>
        <v/>
      </c>
      <c r="AE70" s="5" t="str">
        <f t="shared" si="78"/>
        <v/>
      </c>
      <c r="AF70" s="5" t="str">
        <f t="shared" si="78"/>
        <v/>
      </c>
    </row>
    <row r="71" spans="1:32" x14ac:dyDescent="0.25">
      <c r="A71" s="2">
        <f t="shared" ref="A71:A80" si="79">ROW()-4</f>
        <v>67</v>
      </c>
      <c r="B71" s="2">
        <f t="shared" si="21"/>
        <v>5</v>
      </c>
      <c r="C71" s="2">
        <v>7</v>
      </c>
      <c r="D71" s="2" t="str">
        <f t="shared" si="76"/>
        <v>10502|10511</v>
      </c>
      <c r="E71" s="3"/>
      <c r="F71" s="2" t="s">
        <v>117</v>
      </c>
      <c r="G71" s="2" t="str">
        <f t="shared" si="77"/>
        <v>10002:36</v>
      </c>
      <c r="H71" s="2" t="str">
        <f t="shared" si="74"/>
        <v>10002:36</v>
      </c>
      <c r="I71" s="2"/>
      <c r="J71" s="2" t="s">
        <v>110</v>
      </c>
      <c r="K71" s="7"/>
      <c r="L71" s="5" cm="1">
        <f t="array" ref="L71">ROUNDUP(INDEX(L:L,(ROW()-C70))*(1+5%*C70)*IF(C71&gt;=15,1.2,IF(C71&gt;=3,1.1,1)),0)</f>
        <v>36</v>
      </c>
      <c r="M71" s="5"/>
      <c r="N71" s="5"/>
      <c r="O71" s="5"/>
      <c r="P71" s="5"/>
      <c r="Q71" s="5"/>
      <c r="R71" s="5"/>
      <c r="S71" s="5">
        <v>10502</v>
      </c>
      <c r="T71" s="5">
        <v>10511</v>
      </c>
      <c r="U71" s="5"/>
      <c r="V71" s="5"/>
      <c r="W71" s="5"/>
      <c r="X71" s="5"/>
      <c r="Y71" s="5"/>
      <c r="Z71" s="5" t="str">
        <f t="shared" ref="Z71:AF71" si="80">IF(L71&lt;&gt;"",L$2&amp;":"&amp;L71,"")</f>
        <v>10002:36</v>
      </c>
      <c r="AA71" s="5" t="str">
        <f t="shared" si="80"/>
        <v/>
      </c>
      <c r="AB71" s="5" t="str">
        <f t="shared" si="80"/>
        <v/>
      </c>
      <c r="AC71" s="5" t="str">
        <f t="shared" si="80"/>
        <v/>
      </c>
      <c r="AD71" s="5" t="str">
        <f t="shared" si="80"/>
        <v/>
      </c>
      <c r="AE71" s="5" t="str">
        <f t="shared" si="80"/>
        <v/>
      </c>
      <c r="AF71" s="5" t="str">
        <f t="shared" si="80"/>
        <v/>
      </c>
    </row>
    <row r="72" spans="1:32" x14ac:dyDescent="0.25">
      <c r="A72" s="2">
        <f t="shared" si="79"/>
        <v>68</v>
      </c>
      <c r="B72" s="2">
        <f t="shared" si="21"/>
        <v>5</v>
      </c>
      <c r="C72" s="2">
        <v>8</v>
      </c>
      <c r="D72" s="2" t="str">
        <f t="shared" si="76"/>
        <v>10502|10511</v>
      </c>
      <c r="E72" s="3"/>
      <c r="F72" s="2" t="s">
        <v>118</v>
      </c>
      <c r="G72" s="2" t="str">
        <f t="shared" si="77"/>
        <v>10002:38</v>
      </c>
      <c r="H72" s="2" t="str">
        <f t="shared" si="74"/>
        <v>10002:38</v>
      </c>
      <c r="I72" s="2"/>
      <c r="J72" s="2" t="s">
        <v>110</v>
      </c>
      <c r="K72" s="7"/>
      <c r="L72" s="5" cm="1">
        <f t="array" ref="L72">ROUNDUP(INDEX(L:L,(ROW()-C71))*(1+5%*C71)*IF(C72&gt;=15,1.2,IF(C72&gt;=3,1.1,1)),0)</f>
        <v>38</v>
      </c>
      <c r="M72" s="5"/>
      <c r="N72" s="5"/>
      <c r="O72" s="5"/>
      <c r="P72" s="5"/>
      <c r="Q72" s="5"/>
      <c r="R72" s="5"/>
      <c r="S72" s="5">
        <v>10502</v>
      </c>
      <c r="T72" s="5">
        <v>10511</v>
      </c>
      <c r="U72" s="5"/>
      <c r="V72" s="5"/>
      <c r="W72" s="5"/>
      <c r="X72" s="5"/>
      <c r="Y72" s="5"/>
      <c r="Z72" s="5" t="str">
        <f t="shared" ref="Z72:AF72" si="81">IF(L72&lt;&gt;"",L$2&amp;":"&amp;L72,"")</f>
        <v>10002:38</v>
      </c>
      <c r="AA72" s="5" t="str">
        <f t="shared" si="81"/>
        <v/>
      </c>
      <c r="AB72" s="5" t="str">
        <f t="shared" si="81"/>
        <v/>
      </c>
      <c r="AC72" s="5" t="str">
        <f t="shared" si="81"/>
        <v/>
      </c>
      <c r="AD72" s="5" t="str">
        <f t="shared" si="81"/>
        <v/>
      </c>
      <c r="AE72" s="5" t="str">
        <f t="shared" si="81"/>
        <v/>
      </c>
      <c r="AF72" s="5" t="str">
        <f t="shared" si="81"/>
        <v/>
      </c>
    </row>
    <row r="73" spans="1:32" ht="26.4" x14ac:dyDescent="0.25">
      <c r="A73" s="2">
        <f t="shared" si="79"/>
        <v>69</v>
      </c>
      <c r="B73" s="2">
        <f t="shared" si="21"/>
        <v>5</v>
      </c>
      <c r="C73" s="2">
        <v>9</v>
      </c>
      <c r="D73" s="2" t="str">
        <f t="shared" si="76"/>
        <v>10502|10511</v>
      </c>
      <c r="E73" s="3"/>
      <c r="F73" s="2" t="s">
        <v>119</v>
      </c>
      <c r="G73" s="2" t="str">
        <f t="shared" si="77"/>
        <v>10002:39|20014:1000</v>
      </c>
      <c r="H73" s="2" t="str">
        <f t="shared" si="74"/>
        <v>10002:39</v>
      </c>
      <c r="I73" s="2">
        <v>1000</v>
      </c>
      <c r="J73" s="2" t="s">
        <v>110</v>
      </c>
      <c r="K73" s="7" t="s">
        <v>45</v>
      </c>
      <c r="L73" s="5" cm="1">
        <f t="array" ref="L73">ROUNDUP(INDEX(L:L,(ROW()-C72))*(1+5%*C72)*IF(C73&gt;=15,1.2,IF(C73&gt;=3,1.1,1)),0)</f>
        <v>39</v>
      </c>
      <c r="M73" s="5">
        <v>1000</v>
      </c>
      <c r="N73" s="5"/>
      <c r="O73" s="5"/>
      <c r="P73" s="5"/>
      <c r="Q73" s="5"/>
      <c r="R73" s="5"/>
      <c r="S73" s="5">
        <v>10502</v>
      </c>
      <c r="T73" s="5">
        <v>10511</v>
      </c>
      <c r="U73" s="5"/>
      <c r="V73" s="5"/>
      <c r="W73" s="5"/>
      <c r="X73" s="5"/>
      <c r="Y73" s="5"/>
      <c r="Z73" s="5" t="str">
        <f t="shared" ref="Z73:AF73" si="82">IF(L73&lt;&gt;"",L$2&amp;":"&amp;L73,"")</f>
        <v>10002:39</v>
      </c>
      <c r="AA73" s="5" t="str">
        <f t="shared" si="82"/>
        <v>20014:1000</v>
      </c>
      <c r="AB73" s="5" t="str">
        <f t="shared" si="82"/>
        <v/>
      </c>
      <c r="AC73" s="5" t="str">
        <f t="shared" si="82"/>
        <v/>
      </c>
      <c r="AD73" s="5" t="str">
        <f t="shared" si="82"/>
        <v/>
      </c>
      <c r="AE73" s="5" t="str">
        <f t="shared" si="82"/>
        <v/>
      </c>
      <c r="AF73" s="5" t="str">
        <f t="shared" si="82"/>
        <v/>
      </c>
    </row>
    <row r="74" spans="1:32" x14ac:dyDescent="0.25">
      <c r="A74" s="2">
        <f t="shared" si="79"/>
        <v>70</v>
      </c>
      <c r="B74" s="2">
        <f t="shared" si="21"/>
        <v>5</v>
      </c>
      <c r="C74" s="2">
        <v>10</v>
      </c>
      <c r="D74" s="2" t="str">
        <f t="shared" si="76"/>
        <v>10502|10511</v>
      </c>
      <c r="E74" s="3"/>
      <c r="F74" s="2" t="s">
        <v>120</v>
      </c>
      <c r="G74" s="2" t="str">
        <f t="shared" si="77"/>
        <v>10002:40|20014:1000</v>
      </c>
      <c r="H74" s="2" t="str">
        <f t="shared" si="74"/>
        <v>10002:40</v>
      </c>
      <c r="I74" s="2"/>
      <c r="J74" s="2" t="s">
        <v>110</v>
      </c>
      <c r="K74" s="7"/>
      <c r="L74" s="5" cm="1">
        <f t="array" ref="L74">ROUNDUP(INDEX(L:L,(ROW()-C73))*(1+5%*C73)*IF(C74&gt;=15,1.2,IF(C74&gt;=3,1.1,1)),0)</f>
        <v>40</v>
      </c>
      <c r="M74" s="5">
        <v>1000</v>
      </c>
      <c r="N74" s="5"/>
      <c r="O74" s="5"/>
      <c r="P74" s="5"/>
      <c r="Q74" s="5"/>
      <c r="R74" s="5"/>
      <c r="S74" s="5">
        <v>10502</v>
      </c>
      <c r="T74" s="5">
        <v>10511</v>
      </c>
      <c r="U74" s="5"/>
      <c r="V74" s="5"/>
      <c r="W74" s="5"/>
      <c r="X74" s="5"/>
      <c r="Y74" s="5"/>
      <c r="Z74" s="5" t="str">
        <f t="shared" ref="Z74:AF74" si="83">IF(L74&lt;&gt;"",L$2&amp;":"&amp;L74,"")</f>
        <v>10002:40</v>
      </c>
      <c r="AA74" s="5" t="str">
        <f t="shared" si="83"/>
        <v>20014:1000</v>
      </c>
      <c r="AB74" s="5" t="str">
        <f t="shared" si="83"/>
        <v/>
      </c>
      <c r="AC74" s="5" t="str">
        <f t="shared" si="83"/>
        <v/>
      </c>
      <c r="AD74" s="5" t="str">
        <f t="shared" si="83"/>
        <v/>
      </c>
      <c r="AE74" s="5" t="str">
        <f t="shared" si="83"/>
        <v/>
      </c>
      <c r="AF74" s="5" t="str">
        <f t="shared" si="83"/>
        <v/>
      </c>
    </row>
    <row r="75" spans="1:32" x14ac:dyDescent="0.25">
      <c r="A75" s="2">
        <f t="shared" si="79"/>
        <v>71</v>
      </c>
      <c r="B75" s="2">
        <f t="shared" si="21"/>
        <v>5</v>
      </c>
      <c r="C75" s="2">
        <v>11</v>
      </c>
      <c r="D75" s="2" t="str">
        <f t="shared" si="76"/>
        <v>10502|10511</v>
      </c>
      <c r="E75" s="3"/>
      <c r="F75" s="2" t="s">
        <v>121</v>
      </c>
      <c r="G75" s="2" t="str">
        <f t="shared" si="77"/>
        <v>10002:42|20014:1000</v>
      </c>
      <c r="H75" s="2" t="str">
        <f t="shared" si="74"/>
        <v>10002:42</v>
      </c>
      <c r="I75" s="2"/>
      <c r="J75" s="2" t="s">
        <v>110</v>
      </c>
      <c r="K75" s="7"/>
      <c r="L75" s="5" cm="1">
        <f t="array" ref="L75">ROUNDUP(INDEX(L:L,(ROW()-C74))*(1+5%*C74)*IF(C75&gt;=15,1.2,IF(C75&gt;=3,1.1,1)),0)</f>
        <v>42</v>
      </c>
      <c r="M75" s="5">
        <v>1000</v>
      </c>
      <c r="N75" s="5"/>
      <c r="O75" s="5"/>
      <c r="P75" s="5"/>
      <c r="Q75" s="5"/>
      <c r="R75" s="5"/>
      <c r="S75" s="5">
        <v>10502</v>
      </c>
      <c r="T75" s="5">
        <v>10511</v>
      </c>
      <c r="U75" s="5"/>
      <c r="V75" s="5"/>
      <c r="W75" s="5"/>
      <c r="X75" s="5"/>
      <c r="Y75" s="5"/>
      <c r="Z75" s="5" t="str">
        <f t="shared" ref="Z75:AF75" si="84">IF(L75&lt;&gt;"",L$2&amp;":"&amp;L75,"")</f>
        <v>10002:42</v>
      </c>
      <c r="AA75" s="5" t="str">
        <f t="shared" si="84"/>
        <v>20014:1000</v>
      </c>
      <c r="AB75" s="5" t="str">
        <f t="shared" si="84"/>
        <v/>
      </c>
      <c r="AC75" s="5" t="str">
        <f t="shared" si="84"/>
        <v/>
      </c>
      <c r="AD75" s="5" t="str">
        <f t="shared" si="84"/>
        <v/>
      </c>
      <c r="AE75" s="5" t="str">
        <f t="shared" si="84"/>
        <v/>
      </c>
      <c r="AF75" s="5" t="str">
        <f t="shared" si="84"/>
        <v/>
      </c>
    </row>
    <row r="76" spans="1:32" ht="39.6" x14ac:dyDescent="0.25">
      <c r="A76" s="2">
        <f t="shared" si="79"/>
        <v>72</v>
      </c>
      <c r="B76" s="2">
        <f t="shared" si="21"/>
        <v>5</v>
      </c>
      <c r="C76" s="2">
        <v>12</v>
      </c>
      <c r="D76" s="2" t="str">
        <f t="shared" si="76"/>
        <v>10503|10511</v>
      </c>
      <c r="E76" s="3"/>
      <c r="F76" s="2" t="s">
        <v>122</v>
      </c>
      <c r="G76" s="2" t="str">
        <f t="shared" si="77"/>
        <v>10002:43|20014:1000</v>
      </c>
      <c r="H76" s="2" t="str">
        <f t="shared" si="74"/>
        <v>10002:43</v>
      </c>
      <c r="I76" s="2"/>
      <c r="J76" s="2" t="s">
        <v>110</v>
      </c>
      <c r="K76" s="7" t="s">
        <v>123</v>
      </c>
      <c r="L76" s="5" cm="1">
        <f t="array" ref="L76">ROUNDUP(INDEX(L:L,(ROW()-C75))*(1+5%*C75)*IF(C76&gt;=15,1.2,IF(C76&gt;=3,1.1,1)),0)</f>
        <v>43</v>
      </c>
      <c r="M76" s="5">
        <v>1000</v>
      </c>
      <c r="N76" s="5"/>
      <c r="O76" s="5"/>
      <c r="P76" s="5"/>
      <c r="Q76" s="5"/>
      <c r="R76" s="5"/>
      <c r="S76" s="5">
        <v>10503</v>
      </c>
      <c r="T76" s="5">
        <v>10511</v>
      </c>
      <c r="U76" s="5"/>
      <c r="V76" s="5"/>
      <c r="W76" s="5"/>
      <c r="X76" s="5"/>
      <c r="Y76" s="5"/>
      <c r="Z76" s="5" t="str">
        <f t="shared" ref="Z76:AF76" si="85">IF(L76&lt;&gt;"",L$2&amp;":"&amp;L76,"")</f>
        <v>10002:43</v>
      </c>
      <c r="AA76" s="5" t="str">
        <f t="shared" si="85"/>
        <v>20014:1000</v>
      </c>
      <c r="AB76" s="5" t="str">
        <f t="shared" si="85"/>
        <v/>
      </c>
      <c r="AC76" s="5" t="str">
        <f t="shared" si="85"/>
        <v/>
      </c>
      <c r="AD76" s="5" t="str">
        <f t="shared" si="85"/>
        <v/>
      </c>
      <c r="AE76" s="5" t="str">
        <f t="shared" si="85"/>
        <v/>
      </c>
      <c r="AF76" s="5" t="str">
        <f t="shared" si="85"/>
        <v/>
      </c>
    </row>
    <row r="77" spans="1:32" x14ac:dyDescent="0.25">
      <c r="A77" s="2">
        <f t="shared" si="79"/>
        <v>73</v>
      </c>
      <c r="B77" s="2">
        <f t="shared" si="21"/>
        <v>5</v>
      </c>
      <c r="C77" s="2">
        <v>13</v>
      </c>
      <c r="D77" s="2" t="str">
        <f t="shared" si="76"/>
        <v>10503|10511</v>
      </c>
      <c r="E77" s="3"/>
      <c r="F77" s="2" t="s">
        <v>124</v>
      </c>
      <c r="G77" s="2" t="str">
        <f t="shared" si="77"/>
        <v>10002:44|20014:1000</v>
      </c>
      <c r="H77" s="2" t="str">
        <f t="shared" si="74"/>
        <v>10002:44</v>
      </c>
      <c r="I77" s="2"/>
      <c r="J77" s="2" t="s">
        <v>110</v>
      </c>
      <c r="K77" s="7"/>
      <c r="L77" s="5" cm="1">
        <f t="array" ref="L77">ROUNDUP(INDEX(L:L,(ROW()-C76))*(1+5%*C76)*IF(C77&gt;=15,1.2,IF(C77&gt;=3,1.1,1)),0)</f>
        <v>44</v>
      </c>
      <c r="M77" s="5">
        <v>1000</v>
      </c>
      <c r="N77" s="5"/>
      <c r="O77" s="5"/>
      <c r="P77" s="5"/>
      <c r="Q77" s="5"/>
      <c r="R77" s="5"/>
      <c r="S77" s="5">
        <v>10503</v>
      </c>
      <c r="T77" s="5">
        <v>10511</v>
      </c>
      <c r="U77" s="5"/>
      <c r="V77" s="5"/>
      <c r="W77" s="5"/>
      <c r="X77" s="5"/>
      <c r="Y77" s="5"/>
      <c r="Z77" s="5" t="str">
        <f t="shared" ref="Z77:AF77" si="86">IF(L77&lt;&gt;"",L$2&amp;":"&amp;L77,"")</f>
        <v>10002:44</v>
      </c>
      <c r="AA77" s="5" t="str">
        <f t="shared" si="86"/>
        <v>20014:1000</v>
      </c>
      <c r="AB77" s="5" t="str">
        <f t="shared" si="86"/>
        <v/>
      </c>
      <c r="AC77" s="5" t="str">
        <f t="shared" si="86"/>
        <v/>
      </c>
      <c r="AD77" s="5" t="str">
        <f t="shared" si="86"/>
        <v/>
      </c>
      <c r="AE77" s="5" t="str">
        <f t="shared" si="86"/>
        <v/>
      </c>
      <c r="AF77" s="5" t="str">
        <f t="shared" si="86"/>
        <v/>
      </c>
    </row>
    <row r="78" spans="1:32" x14ac:dyDescent="0.25">
      <c r="A78" s="2">
        <f t="shared" si="79"/>
        <v>74</v>
      </c>
      <c r="B78" s="2">
        <f t="shared" si="21"/>
        <v>5</v>
      </c>
      <c r="C78" s="2">
        <v>14</v>
      </c>
      <c r="D78" s="2" t="str">
        <f t="shared" si="76"/>
        <v>10503|10511</v>
      </c>
      <c r="E78" s="3"/>
      <c r="F78" s="2" t="s">
        <v>125</v>
      </c>
      <c r="G78" s="2" t="str">
        <f t="shared" si="77"/>
        <v>10002:46|20014:1000</v>
      </c>
      <c r="H78" s="2" t="str">
        <f t="shared" si="74"/>
        <v>10002:46</v>
      </c>
      <c r="I78" s="2"/>
      <c r="J78" s="2" t="s">
        <v>110</v>
      </c>
      <c r="K78" s="7"/>
      <c r="L78" s="5" cm="1">
        <f t="array" ref="L78">ROUNDUP(INDEX(L:L,(ROW()-C77))*(1+5%*C77)*IF(C78&gt;=15,1.2,IF(C78&gt;=3,1.1,1)),0)</f>
        <v>46</v>
      </c>
      <c r="M78" s="5">
        <v>1000</v>
      </c>
      <c r="N78" s="5"/>
      <c r="O78" s="5"/>
      <c r="P78" s="5"/>
      <c r="Q78" s="5"/>
      <c r="R78" s="5"/>
      <c r="S78" s="5">
        <v>10503</v>
      </c>
      <c r="T78" s="5">
        <v>10511</v>
      </c>
      <c r="U78" s="5"/>
      <c r="V78" s="5"/>
      <c r="W78" s="5"/>
      <c r="X78" s="5"/>
      <c r="Y78" s="5"/>
      <c r="Z78" s="5" t="str">
        <f t="shared" ref="Z78:AF78" si="87">IF(L78&lt;&gt;"",L$2&amp;":"&amp;L78,"")</f>
        <v>10002:46</v>
      </c>
      <c r="AA78" s="5" t="str">
        <f t="shared" si="87"/>
        <v>20014:1000</v>
      </c>
      <c r="AB78" s="5" t="str">
        <f t="shared" si="87"/>
        <v/>
      </c>
      <c r="AC78" s="5" t="str">
        <f t="shared" si="87"/>
        <v/>
      </c>
      <c r="AD78" s="5" t="str">
        <f t="shared" si="87"/>
        <v/>
      </c>
      <c r="AE78" s="5" t="str">
        <f t="shared" si="87"/>
        <v/>
      </c>
      <c r="AF78" s="5" t="str">
        <f t="shared" si="87"/>
        <v/>
      </c>
    </row>
    <row r="79" spans="1:32" ht="26.4" x14ac:dyDescent="0.25">
      <c r="A79" s="2">
        <f t="shared" si="79"/>
        <v>75</v>
      </c>
      <c r="B79" s="2">
        <f t="shared" si="21"/>
        <v>5</v>
      </c>
      <c r="C79" s="2">
        <v>15</v>
      </c>
      <c r="D79" s="2" t="str">
        <f t="shared" si="76"/>
        <v>10503|10511</v>
      </c>
      <c r="E79" s="3"/>
      <c r="F79" s="2"/>
      <c r="G79" s="2" t="str">
        <f t="shared" si="77"/>
        <v>10002:51|20014:2000</v>
      </c>
      <c r="H79" s="2" t="str">
        <f t="shared" si="74"/>
        <v>10002:51</v>
      </c>
      <c r="I79" s="2">
        <v>1000</v>
      </c>
      <c r="J79" s="2" t="s">
        <v>110</v>
      </c>
      <c r="K79" s="7" t="s">
        <v>53</v>
      </c>
      <c r="L79" s="5" cm="1">
        <f t="array" ref="L79">ROUNDUP(INDEX(L:L,(ROW()-C78))*(1+5%*C78)*IF(C79&gt;=15,1.2,IF(C79&gt;=3,1.1,1)),0)</f>
        <v>51</v>
      </c>
      <c r="M79" s="5">
        <v>2000</v>
      </c>
      <c r="N79" s="5"/>
      <c r="O79" s="5"/>
      <c r="P79" s="5"/>
      <c r="Q79" s="5"/>
      <c r="R79" s="5"/>
      <c r="S79" s="5">
        <v>10503</v>
      </c>
      <c r="T79" s="5">
        <v>10511</v>
      </c>
      <c r="U79" s="5"/>
      <c r="V79" s="5"/>
      <c r="W79" s="5"/>
      <c r="X79" s="5"/>
      <c r="Y79" s="5"/>
      <c r="Z79" s="5" t="str">
        <f t="shared" ref="Z79:AF79" si="88">IF(L79&lt;&gt;"",L$2&amp;":"&amp;L79,"")</f>
        <v>10002:51</v>
      </c>
      <c r="AA79" s="5" t="str">
        <f t="shared" si="88"/>
        <v>20014:2000</v>
      </c>
      <c r="AB79" s="5" t="str">
        <f t="shared" si="88"/>
        <v/>
      </c>
      <c r="AC79" s="5" t="str">
        <f t="shared" si="88"/>
        <v/>
      </c>
      <c r="AD79" s="5" t="str">
        <f t="shared" si="88"/>
        <v/>
      </c>
      <c r="AE79" s="5" t="str">
        <f t="shared" si="88"/>
        <v/>
      </c>
      <c r="AF79" s="5" t="str">
        <f t="shared" si="88"/>
        <v/>
      </c>
    </row>
    <row r="80" spans="1:32" x14ac:dyDescent="0.25">
      <c r="A80" s="2">
        <f t="shared" si="79"/>
        <v>76</v>
      </c>
      <c r="B80" s="2">
        <f t="shared" si="21"/>
        <v>6</v>
      </c>
      <c r="C80" s="2">
        <v>1</v>
      </c>
      <c r="D80" s="2" t="str">
        <f t="shared" si="76"/>
        <v>10601|10631</v>
      </c>
      <c r="E80" s="3"/>
      <c r="F80" s="2" t="s">
        <v>126</v>
      </c>
      <c r="G80" s="2" t="str">
        <f t="shared" si="77"/>
        <v>10002:85</v>
      </c>
      <c r="H80" s="2" t="str">
        <f t="shared" si="74"/>
        <v>10002:85</v>
      </c>
      <c r="I80" s="2"/>
      <c r="J80" s="2" t="s">
        <v>127</v>
      </c>
      <c r="K80" s="7"/>
      <c r="L80" s="5">
        <v>85</v>
      </c>
      <c r="M80" s="5"/>
      <c r="N80" s="5"/>
      <c r="O80" s="5"/>
      <c r="P80" s="5"/>
      <c r="Q80" s="5"/>
      <c r="R80" s="5"/>
      <c r="S80" s="5">
        <v>10601</v>
      </c>
      <c r="T80" s="5"/>
      <c r="U80" s="5"/>
      <c r="V80" s="5">
        <v>10631</v>
      </c>
      <c r="W80" s="5"/>
      <c r="X80" s="5"/>
      <c r="Y80" s="5"/>
      <c r="Z80" s="5" t="str">
        <f t="shared" ref="Z80:AF80" si="89">IF(L80&lt;&gt;"",L$2&amp;":"&amp;L80,"")</f>
        <v>10002:85</v>
      </c>
      <c r="AA80" s="5" t="str">
        <f t="shared" si="89"/>
        <v/>
      </c>
      <c r="AB80" s="5" t="str">
        <f t="shared" si="89"/>
        <v/>
      </c>
      <c r="AC80" s="5" t="str">
        <f t="shared" si="89"/>
        <v/>
      </c>
      <c r="AD80" s="5" t="str">
        <f t="shared" si="89"/>
        <v/>
      </c>
      <c r="AE80" s="5" t="str">
        <f t="shared" si="89"/>
        <v/>
      </c>
      <c r="AF80" s="5" t="str">
        <f t="shared" si="89"/>
        <v/>
      </c>
    </row>
    <row r="81" spans="1:32" x14ac:dyDescent="0.25">
      <c r="A81" s="2">
        <f t="shared" ref="A81:A90" si="90">ROW()-4</f>
        <v>77</v>
      </c>
      <c r="B81" s="2">
        <f t="shared" si="21"/>
        <v>6</v>
      </c>
      <c r="C81" s="2">
        <v>2</v>
      </c>
      <c r="D81" s="2" t="str">
        <f t="shared" si="76"/>
        <v>10601|10631</v>
      </c>
      <c r="E81" s="3"/>
      <c r="F81" s="2" t="s">
        <v>128</v>
      </c>
      <c r="G81" s="2" t="str">
        <f t="shared" si="77"/>
        <v>10002:90</v>
      </c>
      <c r="H81" s="2" t="str">
        <f t="shared" si="74"/>
        <v>10002:90</v>
      </c>
      <c r="I81" s="2"/>
      <c r="J81" s="2" t="s">
        <v>127</v>
      </c>
      <c r="K81" s="7"/>
      <c r="L81" s="5" cm="1">
        <f t="array" ref="L81">ROUNDUP(INDEX(L:L,(ROW()-C80))*(1+5%*C80)*IF(C81&gt;=15,1.2,IF(C81&gt;=3,1.1,1)),0)</f>
        <v>90</v>
      </c>
      <c r="M81" s="5"/>
      <c r="N81" s="5"/>
      <c r="O81" s="5"/>
      <c r="P81" s="5"/>
      <c r="Q81" s="5"/>
      <c r="R81" s="5"/>
      <c r="S81" s="5">
        <v>10601</v>
      </c>
      <c r="T81" s="5"/>
      <c r="U81" s="5"/>
      <c r="V81" s="5">
        <v>10631</v>
      </c>
      <c r="W81" s="5"/>
      <c r="X81" s="5"/>
      <c r="Y81" s="5"/>
      <c r="Z81" s="5" t="str">
        <f t="shared" ref="Z81:AF81" si="91">IF(L81&lt;&gt;"",L$2&amp;":"&amp;L81,"")</f>
        <v>10002:90</v>
      </c>
      <c r="AA81" s="5" t="str">
        <f t="shared" si="91"/>
        <v/>
      </c>
      <c r="AB81" s="5" t="str">
        <f t="shared" si="91"/>
        <v/>
      </c>
      <c r="AC81" s="5" t="str">
        <f t="shared" si="91"/>
        <v/>
      </c>
      <c r="AD81" s="5" t="str">
        <f t="shared" si="91"/>
        <v/>
      </c>
      <c r="AE81" s="5" t="str">
        <f t="shared" si="91"/>
        <v/>
      </c>
      <c r="AF81" s="5" t="str">
        <f t="shared" si="91"/>
        <v/>
      </c>
    </row>
    <row r="82" spans="1:32" ht="26.4" x14ac:dyDescent="0.25">
      <c r="A82" s="2">
        <f t="shared" si="90"/>
        <v>78</v>
      </c>
      <c r="B82" s="2">
        <f t="shared" si="21"/>
        <v>6</v>
      </c>
      <c r="C82" s="2">
        <v>3</v>
      </c>
      <c r="D82" s="2" t="str">
        <f t="shared" si="76"/>
        <v>10601|10631</v>
      </c>
      <c r="E82" s="3"/>
      <c r="F82" s="2" t="s">
        <v>129</v>
      </c>
      <c r="G82" s="2" t="str">
        <f t="shared" si="77"/>
        <v>10002:103</v>
      </c>
      <c r="H82" s="2" t="str">
        <f t="shared" si="74"/>
        <v>10002:103</v>
      </c>
      <c r="I82" s="2"/>
      <c r="J82" s="2" t="s">
        <v>127</v>
      </c>
      <c r="K82" s="7" t="s">
        <v>37</v>
      </c>
      <c r="L82" s="5" cm="1">
        <f t="array" ref="L82">ROUNDUP(INDEX(L:L,(ROW()-C81))*(1+5%*C81)*IF(C82&gt;=15,1.2,IF(C82&gt;=3,1.1,1)),0)</f>
        <v>103</v>
      </c>
      <c r="M82" s="5"/>
      <c r="N82" s="5"/>
      <c r="O82" s="5"/>
      <c r="P82" s="5"/>
      <c r="Q82" s="5"/>
      <c r="R82" s="5"/>
      <c r="S82" s="5">
        <v>10601</v>
      </c>
      <c r="T82" s="5"/>
      <c r="U82" s="5"/>
      <c r="V82" s="5">
        <v>10631</v>
      </c>
      <c r="W82" s="5"/>
      <c r="X82" s="5"/>
      <c r="Y82" s="5"/>
      <c r="Z82" s="5" t="str">
        <f t="shared" ref="Z82:AF82" si="92">IF(L82&lt;&gt;"",L$2&amp;":"&amp;L82,"")</f>
        <v>10002:103</v>
      </c>
      <c r="AA82" s="5" t="str">
        <f t="shared" si="92"/>
        <v/>
      </c>
      <c r="AB82" s="5" t="str">
        <f t="shared" si="92"/>
        <v/>
      </c>
      <c r="AC82" s="5" t="str">
        <f t="shared" si="92"/>
        <v/>
      </c>
      <c r="AD82" s="5" t="str">
        <f t="shared" si="92"/>
        <v/>
      </c>
      <c r="AE82" s="5" t="str">
        <f t="shared" si="92"/>
        <v/>
      </c>
      <c r="AF82" s="5" t="str">
        <f t="shared" si="92"/>
        <v/>
      </c>
    </row>
    <row r="83" spans="1:32" x14ac:dyDescent="0.25">
      <c r="A83" s="2">
        <f t="shared" si="90"/>
        <v>79</v>
      </c>
      <c r="B83" s="2">
        <f t="shared" si="21"/>
        <v>6</v>
      </c>
      <c r="C83" s="2">
        <v>4</v>
      </c>
      <c r="D83" s="2" t="str">
        <f t="shared" si="76"/>
        <v>10601|10631</v>
      </c>
      <c r="E83" s="3"/>
      <c r="F83" s="2" t="s">
        <v>130</v>
      </c>
      <c r="G83" s="2" t="str">
        <f t="shared" si="77"/>
        <v>10002:108</v>
      </c>
      <c r="H83" s="2" t="str">
        <f t="shared" si="74"/>
        <v>10002:108</v>
      </c>
      <c r="I83" s="2"/>
      <c r="J83" s="2" t="s">
        <v>127</v>
      </c>
      <c r="K83" s="7"/>
      <c r="L83" s="5" cm="1">
        <f t="array" ref="L83">ROUNDUP(INDEX(L:L,(ROW()-C82))*(1+5%*C82)*IF(C83&gt;=15,1.2,IF(C83&gt;=3,1.1,1)),0)</f>
        <v>108</v>
      </c>
      <c r="M83" s="5"/>
      <c r="N83" s="5"/>
      <c r="O83" s="5"/>
      <c r="P83" s="5"/>
      <c r="Q83" s="5"/>
      <c r="R83" s="5"/>
      <c r="S83" s="5">
        <v>10601</v>
      </c>
      <c r="T83" s="5"/>
      <c r="U83" s="5"/>
      <c r="V83" s="5">
        <v>10631</v>
      </c>
      <c r="W83" s="5"/>
      <c r="X83" s="5"/>
      <c r="Y83" s="5"/>
      <c r="Z83" s="5" t="str">
        <f t="shared" ref="Z83:AF83" si="93">IF(L83&lt;&gt;"",L$2&amp;":"&amp;L83,"")</f>
        <v>10002:108</v>
      </c>
      <c r="AA83" s="5" t="str">
        <f t="shared" si="93"/>
        <v/>
      </c>
      <c r="AB83" s="5" t="str">
        <f t="shared" si="93"/>
        <v/>
      </c>
      <c r="AC83" s="5" t="str">
        <f t="shared" si="93"/>
        <v/>
      </c>
      <c r="AD83" s="5" t="str">
        <f t="shared" si="93"/>
        <v/>
      </c>
      <c r="AE83" s="5" t="str">
        <f t="shared" si="93"/>
        <v/>
      </c>
      <c r="AF83" s="5" t="str">
        <f t="shared" si="93"/>
        <v/>
      </c>
    </row>
    <row r="84" spans="1:32" x14ac:dyDescent="0.25">
      <c r="A84" s="2">
        <f t="shared" si="90"/>
        <v>80</v>
      </c>
      <c r="B84" s="2">
        <f t="shared" si="21"/>
        <v>6</v>
      </c>
      <c r="C84" s="2">
        <v>5</v>
      </c>
      <c r="D84" s="2" t="str">
        <f t="shared" si="76"/>
        <v>10601|10631</v>
      </c>
      <c r="E84" s="3"/>
      <c r="F84" s="2" t="s">
        <v>131</v>
      </c>
      <c r="G84" s="2" t="str">
        <f t="shared" si="77"/>
        <v>10002:113</v>
      </c>
      <c r="H84" s="2" t="str">
        <f t="shared" si="74"/>
        <v>10002:113</v>
      </c>
      <c r="I84" s="2"/>
      <c r="J84" s="2" t="s">
        <v>127</v>
      </c>
      <c r="K84" s="7"/>
      <c r="L84" s="5" cm="1">
        <f t="array" ref="L84">ROUNDUP(INDEX(L:L,(ROW()-C83))*(1+5%*C83)*IF(C84&gt;=15,1.2,IF(C84&gt;=3,1.1,1)),0)</f>
        <v>113</v>
      </c>
      <c r="M84" s="5"/>
      <c r="N84" s="5"/>
      <c r="O84" s="5"/>
      <c r="P84" s="5"/>
      <c r="Q84" s="5"/>
      <c r="R84" s="5"/>
      <c r="S84" s="5">
        <v>10601</v>
      </c>
      <c r="T84" s="5"/>
      <c r="U84" s="5"/>
      <c r="V84" s="5">
        <v>10631</v>
      </c>
      <c r="W84" s="5"/>
      <c r="X84" s="5"/>
      <c r="Y84" s="5"/>
      <c r="Z84" s="5" t="str">
        <f t="shared" ref="Z84:AF84" si="94">IF(L84&lt;&gt;"",L$2&amp;":"&amp;L84,"")</f>
        <v>10002:113</v>
      </c>
      <c r="AA84" s="5" t="str">
        <f t="shared" si="94"/>
        <v/>
      </c>
      <c r="AB84" s="5" t="str">
        <f t="shared" si="94"/>
        <v/>
      </c>
      <c r="AC84" s="5" t="str">
        <f t="shared" si="94"/>
        <v/>
      </c>
      <c r="AD84" s="5" t="str">
        <f t="shared" si="94"/>
        <v/>
      </c>
      <c r="AE84" s="5" t="str">
        <f t="shared" si="94"/>
        <v/>
      </c>
      <c r="AF84" s="5" t="str">
        <f t="shared" si="94"/>
        <v/>
      </c>
    </row>
    <row r="85" spans="1:32" ht="39.6" x14ac:dyDescent="0.25">
      <c r="A85" s="2">
        <f t="shared" si="90"/>
        <v>81</v>
      </c>
      <c r="B85" s="2">
        <f t="shared" ref="B85:B148" si="95">B70+1</f>
        <v>6</v>
      </c>
      <c r="C85" s="2">
        <v>6</v>
      </c>
      <c r="D85" s="2" t="str">
        <f t="shared" si="76"/>
        <v>10601|10632</v>
      </c>
      <c r="E85" s="3"/>
      <c r="F85" s="2" t="s">
        <v>132</v>
      </c>
      <c r="G85" s="2" t="str">
        <f t="shared" si="77"/>
        <v>10002:117</v>
      </c>
      <c r="H85" s="2" t="str">
        <f t="shared" si="74"/>
        <v>10002:117</v>
      </c>
      <c r="I85" s="2"/>
      <c r="J85" s="2" t="s">
        <v>133</v>
      </c>
      <c r="K85" s="7" t="s">
        <v>134</v>
      </c>
      <c r="L85" s="5" cm="1">
        <f t="array" ref="L85">ROUNDUP(INDEX(L:L,(ROW()-C84))*(1+5%*C84)*IF(C85&gt;=15,1.2,IF(C85&gt;=3,1.1,1)),0)</f>
        <v>117</v>
      </c>
      <c r="M85" s="5"/>
      <c r="N85" s="5"/>
      <c r="O85" s="5"/>
      <c r="P85" s="5"/>
      <c r="Q85" s="5"/>
      <c r="R85" s="5"/>
      <c r="S85" s="5">
        <v>10601</v>
      </c>
      <c r="T85" s="5"/>
      <c r="U85" s="5"/>
      <c r="V85" s="5">
        <v>10632</v>
      </c>
      <c r="W85" s="5"/>
      <c r="X85" s="5"/>
      <c r="Y85" s="5"/>
      <c r="Z85" s="5" t="str">
        <f t="shared" ref="Z85:AF85" si="96">IF(L85&lt;&gt;"",L$2&amp;":"&amp;L85,"")</f>
        <v>10002:117</v>
      </c>
      <c r="AA85" s="5" t="str">
        <f t="shared" si="96"/>
        <v/>
      </c>
      <c r="AB85" s="5" t="str">
        <f t="shared" si="96"/>
        <v/>
      </c>
      <c r="AC85" s="5" t="str">
        <f t="shared" si="96"/>
        <v/>
      </c>
      <c r="AD85" s="5" t="str">
        <f t="shared" si="96"/>
        <v/>
      </c>
      <c r="AE85" s="5" t="str">
        <f t="shared" si="96"/>
        <v/>
      </c>
      <c r="AF85" s="5" t="str">
        <f t="shared" si="96"/>
        <v/>
      </c>
    </row>
    <row r="86" spans="1:32" x14ac:dyDescent="0.25">
      <c r="A86" s="2">
        <f t="shared" si="90"/>
        <v>82</v>
      </c>
      <c r="B86" s="2">
        <f t="shared" si="95"/>
        <v>6</v>
      </c>
      <c r="C86" s="2">
        <v>7</v>
      </c>
      <c r="D86" s="2" t="str">
        <f t="shared" si="76"/>
        <v>10601|10632</v>
      </c>
      <c r="E86" s="3"/>
      <c r="F86" s="2" t="s">
        <v>135</v>
      </c>
      <c r="G86" s="2" t="str">
        <f t="shared" si="77"/>
        <v>10002:122</v>
      </c>
      <c r="H86" s="2" t="str">
        <f t="shared" si="74"/>
        <v>10002:122</v>
      </c>
      <c r="I86" s="2"/>
      <c r="J86" s="2" t="s">
        <v>133</v>
      </c>
      <c r="K86" s="7"/>
      <c r="L86" s="5" cm="1">
        <f t="array" ref="L86">ROUNDUP(INDEX(L:L,(ROW()-C85))*(1+5%*C85)*IF(C86&gt;=15,1.2,IF(C86&gt;=3,1.1,1)),0)</f>
        <v>122</v>
      </c>
      <c r="M86" s="5"/>
      <c r="N86" s="5"/>
      <c r="O86" s="5"/>
      <c r="P86" s="5"/>
      <c r="Q86" s="5"/>
      <c r="R86" s="5"/>
      <c r="S86" s="5">
        <v>10601</v>
      </c>
      <c r="T86" s="5"/>
      <c r="U86" s="5"/>
      <c r="V86" s="5">
        <v>10632</v>
      </c>
      <c r="W86" s="5"/>
      <c r="X86" s="5"/>
      <c r="Y86" s="5"/>
      <c r="Z86" s="5" t="str">
        <f t="shared" ref="Z86:AF86" si="97">IF(L86&lt;&gt;"",L$2&amp;":"&amp;L86,"")</f>
        <v>10002:122</v>
      </c>
      <c r="AA86" s="5" t="str">
        <f t="shared" si="97"/>
        <v/>
      </c>
      <c r="AB86" s="5" t="str">
        <f t="shared" si="97"/>
        <v/>
      </c>
      <c r="AC86" s="5" t="str">
        <f t="shared" si="97"/>
        <v/>
      </c>
      <c r="AD86" s="5" t="str">
        <f t="shared" si="97"/>
        <v/>
      </c>
      <c r="AE86" s="5" t="str">
        <f t="shared" si="97"/>
        <v/>
      </c>
      <c r="AF86" s="5" t="str">
        <f t="shared" si="97"/>
        <v/>
      </c>
    </row>
    <row r="87" spans="1:32" x14ac:dyDescent="0.25">
      <c r="A87" s="2">
        <f t="shared" si="90"/>
        <v>83</v>
      </c>
      <c r="B87" s="2">
        <f t="shared" si="95"/>
        <v>6</v>
      </c>
      <c r="C87" s="2">
        <v>8</v>
      </c>
      <c r="D87" s="2" t="str">
        <f t="shared" si="76"/>
        <v>10601|10632</v>
      </c>
      <c r="E87" s="3"/>
      <c r="F87" s="2" t="s">
        <v>136</v>
      </c>
      <c r="G87" s="2" t="str">
        <f t="shared" si="77"/>
        <v>10002:127</v>
      </c>
      <c r="H87" s="2" t="str">
        <f t="shared" si="74"/>
        <v>10002:127</v>
      </c>
      <c r="I87" s="2"/>
      <c r="J87" s="2" t="s">
        <v>133</v>
      </c>
      <c r="K87" s="7"/>
      <c r="L87" s="5" cm="1">
        <f t="array" ref="L87">ROUNDUP(INDEX(L:L,(ROW()-C86))*(1+5%*C86)*IF(C87&gt;=15,1.2,IF(C87&gt;=3,1.1,1)),0)</f>
        <v>127</v>
      </c>
      <c r="M87" s="5"/>
      <c r="N87" s="5"/>
      <c r="O87" s="5"/>
      <c r="P87" s="5"/>
      <c r="Q87" s="5"/>
      <c r="R87" s="5"/>
      <c r="S87" s="5">
        <v>10601</v>
      </c>
      <c r="T87" s="5"/>
      <c r="U87" s="5"/>
      <c r="V87" s="5">
        <v>10632</v>
      </c>
      <c r="W87" s="5"/>
      <c r="X87" s="5"/>
      <c r="Y87" s="5"/>
      <c r="Z87" s="5" t="str">
        <f t="shared" ref="Z87:AF87" si="98">IF(L87&lt;&gt;"",L$2&amp;":"&amp;L87,"")</f>
        <v>10002:127</v>
      </c>
      <c r="AA87" s="5" t="str">
        <f t="shared" si="98"/>
        <v/>
      </c>
      <c r="AB87" s="5" t="str">
        <f t="shared" si="98"/>
        <v/>
      </c>
      <c r="AC87" s="5" t="str">
        <f t="shared" si="98"/>
        <v/>
      </c>
      <c r="AD87" s="5" t="str">
        <f t="shared" si="98"/>
        <v/>
      </c>
      <c r="AE87" s="5" t="str">
        <f t="shared" si="98"/>
        <v/>
      </c>
      <c r="AF87" s="5" t="str">
        <f t="shared" si="98"/>
        <v/>
      </c>
    </row>
    <row r="88" spans="1:32" ht="26.4" x14ac:dyDescent="0.25">
      <c r="A88" s="2">
        <f t="shared" si="90"/>
        <v>84</v>
      </c>
      <c r="B88" s="2">
        <f t="shared" si="95"/>
        <v>6</v>
      </c>
      <c r="C88" s="2">
        <v>9</v>
      </c>
      <c r="D88" s="2" t="str">
        <f t="shared" si="76"/>
        <v>10601|10632</v>
      </c>
      <c r="E88" s="3"/>
      <c r="F88" s="2" t="s">
        <v>137</v>
      </c>
      <c r="G88" s="2" t="str">
        <f t="shared" si="77"/>
        <v>10002:131|20014:1000</v>
      </c>
      <c r="H88" s="2" t="str">
        <f t="shared" si="74"/>
        <v>10002:131</v>
      </c>
      <c r="I88" s="2">
        <v>1000</v>
      </c>
      <c r="J88" s="2" t="s">
        <v>133</v>
      </c>
      <c r="K88" s="7" t="s">
        <v>45</v>
      </c>
      <c r="L88" s="5" cm="1">
        <f t="array" ref="L88">ROUNDUP(INDEX(L:L,(ROW()-C87))*(1+5%*C87)*IF(C88&gt;=15,1.2,IF(C88&gt;=3,1.1,1)),0)</f>
        <v>131</v>
      </c>
      <c r="M88" s="5">
        <v>1000</v>
      </c>
      <c r="N88" s="5"/>
      <c r="O88" s="5"/>
      <c r="P88" s="5"/>
      <c r="Q88" s="5"/>
      <c r="R88" s="5"/>
      <c r="S88" s="5">
        <v>10601</v>
      </c>
      <c r="T88" s="5"/>
      <c r="U88" s="5"/>
      <c r="V88" s="5">
        <v>10632</v>
      </c>
      <c r="W88" s="5"/>
      <c r="X88" s="5"/>
      <c r="Y88" s="5"/>
      <c r="Z88" s="5" t="str">
        <f t="shared" ref="Z88:AF88" si="99">IF(L88&lt;&gt;"",L$2&amp;":"&amp;L88,"")</f>
        <v>10002:131</v>
      </c>
      <c r="AA88" s="5" t="str">
        <f t="shared" si="99"/>
        <v>20014:1000</v>
      </c>
      <c r="AB88" s="5" t="str">
        <f t="shared" si="99"/>
        <v/>
      </c>
      <c r="AC88" s="5" t="str">
        <f t="shared" si="99"/>
        <v/>
      </c>
      <c r="AD88" s="5" t="str">
        <f t="shared" si="99"/>
        <v/>
      </c>
      <c r="AE88" s="5" t="str">
        <f t="shared" si="99"/>
        <v/>
      </c>
      <c r="AF88" s="5" t="str">
        <f t="shared" si="99"/>
        <v/>
      </c>
    </row>
    <row r="89" spans="1:32" x14ac:dyDescent="0.25">
      <c r="A89" s="2">
        <f t="shared" si="90"/>
        <v>85</v>
      </c>
      <c r="B89" s="2">
        <f t="shared" si="95"/>
        <v>6</v>
      </c>
      <c r="C89" s="2">
        <v>10</v>
      </c>
      <c r="D89" s="2" t="str">
        <f t="shared" si="76"/>
        <v>10601|10632</v>
      </c>
      <c r="E89" s="3"/>
      <c r="F89" s="2" t="s">
        <v>138</v>
      </c>
      <c r="G89" s="2" t="str">
        <f t="shared" si="77"/>
        <v>10002:136|20014:1000</v>
      </c>
      <c r="H89" s="2" t="str">
        <f t="shared" si="74"/>
        <v>10002:136</v>
      </c>
      <c r="I89" s="2"/>
      <c r="J89" s="2" t="s">
        <v>133</v>
      </c>
      <c r="K89" s="7"/>
      <c r="L89" s="5" cm="1">
        <f t="array" ref="L89">ROUNDUP(INDEX(L:L,(ROW()-C88))*(1+5%*C88)*IF(C89&gt;=15,1.2,IF(C89&gt;=3,1.1,1)),0)</f>
        <v>136</v>
      </c>
      <c r="M89" s="5">
        <v>1000</v>
      </c>
      <c r="N89" s="5"/>
      <c r="O89" s="5"/>
      <c r="P89" s="5"/>
      <c r="Q89" s="5"/>
      <c r="R89" s="5"/>
      <c r="S89" s="5">
        <v>10601</v>
      </c>
      <c r="T89" s="5"/>
      <c r="U89" s="5"/>
      <c r="V89" s="5">
        <v>10632</v>
      </c>
      <c r="W89" s="5"/>
      <c r="X89" s="5"/>
      <c r="Y89" s="5"/>
      <c r="Z89" s="5" t="str">
        <f t="shared" ref="Z89:AF89" si="100">IF(L89&lt;&gt;"",L$2&amp;":"&amp;L89,"")</f>
        <v>10002:136</v>
      </c>
      <c r="AA89" s="5" t="str">
        <f t="shared" si="100"/>
        <v>20014:1000</v>
      </c>
      <c r="AB89" s="5" t="str">
        <f t="shared" si="100"/>
        <v/>
      </c>
      <c r="AC89" s="5" t="str">
        <f t="shared" si="100"/>
        <v/>
      </c>
      <c r="AD89" s="5" t="str">
        <f t="shared" si="100"/>
        <v/>
      </c>
      <c r="AE89" s="5" t="str">
        <f t="shared" si="100"/>
        <v/>
      </c>
      <c r="AF89" s="5" t="str">
        <f t="shared" si="100"/>
        <v/>
      </c>
    </row>
    <row r="90" spans="1:32" x14ac:dyDescent="0.25">
      <c r="A90" s="2">
        <f t="shared" si="90"/>
        <v>86</v>
      </c>
      <c r="B90" s="2">
        <f t="shared" si="95"/>
        <v>6</v>
      </c>
      <c r="C90" s="2">
        <v>11</v>
      </c>
      <c r="D90" s="2" t="str">
        <f t="shared" si="76"/>
        <v>10601|10632</v>
      </c>
      <c r="E90" s="3"/>
      <c r="F90" s="2" t="s">
        <v>139</v>
      </c>
      <c r="G90" s="2" t="str">
        <f t="shared" si="77"/>
        <v>10002:141|20014:1000</v>
      </c>
      <c r="H90" s="2" t="str">
        <f t="shared" si="74"/>
        <v>10002:141</v>
      </c>
      <c r="I90" s="2"/>
      <c r="J90" s="2" t="s">
        <v>133</v>
      </c>
      <c r="K90" s="7"/>
      <c r="L90" s="5" cm="1">
        <f t="array" ref="L90">ROUNDUP(INDEX(L:L,(ROW()-C89))*(1+5%*C89)*IF(C90&gt;=15,1.2,IF(C90&gt;=3,1.1,1)),0)</f>
        <v>141</v>
      </c>
      <c r="M90" s="5">
        <v>1000</v>
      </c>
      <c r="N90" s="5"/>
      <c r="O90" s="5"/>
      <c r="P90" s="5"/>
      <c r="Q90" s="5"/>
      <c r="R90" s="5"/>
      <c r="S90" s="5">
        <v>10601</v>
      </c>
      <c r="T90" s="5"/>
      <c r="U90" s="5"/>
      <c r="V90" s="5">
        <v>10632</v>
      </c>
      <c r="W90" s="5"/>
      <c r="X90" s="5"/>
      <c r="Y90" s="5"/>
      <c r="Z90" s="5" t="str">
        <f t="shared" ref="Z90:AF90" si="101">IF(L90&lt;&gt;"",L$2&amp;":"&amp;L90,"")</f>
        <v>10002:141</v>
      </c>
      <c r="AA90" s="5" t="str">
        <f t="shared" si="101"/>
        <v>20014:1000</v>
      </c>
      <c r="AB90" s="5" t="str">
        <f t="shared" si="101"/>
        <v/>
      </c>
      <c r="AC90" s="5" t="str">
        <f t="shared" si="101"/>
        <v/>
      </c>
      <c r="AD90" s="5" t="str">
        <f t="shared" si="101"/>
        <v/>
      </c>
      <c r="AE90" s="5" t="str">
        <f t="shared" si="101"/>
        <v/>
      </c>
      <c r="AF90" s="5" t="str">
        <f t="shared" si="101"/>
        <v/>
      </c>
    </row>
    <row r="91" spans="1:32" ht="39.6" x14ac:dyDescent="0.25">
      <c r="A91" s="2">
        <f t="shared" ref="A91:A100" si="102">ROW()-4</f>
        <v>87</v>
      </c>
      <c r="B91" s="2">
        <f t="shared" si="95"/>
        <v>6</v>
      </c>
      <c r="C91" s="2">
        <v>12</v>
      </c>
      <c r="D91" s="2" t="str">
        <f t="shared" si="76"/>
        <v>10601|10633</v>
      </c>
      <c r="E91" s="3"/>
      <c r="F91" s="2" t="s">
        <v>140</v>
      </c>
      <c r="G91" s="2" t="str">
        <f t="shared" si="77"/>
        <v>10002:145|20014:1000</v>
      </c>
      <c r="H91" s="2" t="str">
        <f t="shared" si="74"/>
        <v>10002:145</v>
      </c>
      <c r="I91" s="2"/>
      <c r="J91" s="2" t="s">
        <v>141</v>
      </c>
      <c r="K91" s="7" t="s">
        <v>142</v>
      </c>
      <c r="L91" s="5" cm="1">
        <f t="array" ref="L91">ROUNDUP(INDEX(L:L,(ROW()-C90))*(1+5%*C90)*IF(C91&gt;=15,1.2,IF(C91&gt;=3,1.1,1)),0)</f>
        <v>145</v>
      </c>
      <c r="M91" s="5">
        <v>1000</v>
      </c>
      <c r="N91" s="5"/>
      <c r="O91" s="5"/>
      <c r="P91" s="5"/>
      <c r="Q91" s="5"/>
      <c r="R91" s="5"/>
      <c r="S91" s="5">
        <v>10601</v>
      </c>
      <c r="T91" s="5"/>
      <c r="U91" s="5"/>
      <c r="V91" s="5">
        <v>10633</v>
      </c>
      <c r="W91" s="5"/>
      <c r="X91" s="5"/>
      <c r="Y91" s="5"/>
      <c r="Z91" s="5" t="str">
        <f t="shared" ref="Z91:AF91" si="103">IF(L91&lt;&gt;"",L$2&amp;":"&amp;L91,"")</f>
        <v>10002:145</v>
      </c>
      <c r="AA91" s="5" t="str">
        <f t="shared" si="103"/>
        <v>20014:1000</v>
      </c>
      <c r="AB91" s="5" t="str">
        <f t="shared" si="103"/>
        <v/>
      </c>
      <c r="AC91" s="5" t="str">
        <f t="shared" si="103"/>
        <v/>
      </c>
      <c r="AD91" s="5" t="str">
        <f t="shared" si="103"/>
        <v/>
      </c>
      <c r="AE91" s="5" t="str">
        <f t="shared" si="103"/>
        <v/>
      </c>
      <c r="AF91" s="5" t="str">
        <f t="shared" si="103"/>
        <v/>
      </c>
    </row>
    <row r="92" spans="1:32" x14ac:dyDescent="0.25">
      <c r="A92" s="2">
        <f t="shared" si="102"/>
        <v>88</v>
      </c>
      <c r="B92" s="2">
        <f t="shared" si="95"/>
        <v>6</v>
      </c>
      <c r="C92" s="2">
        <v>13</v>
      </c>
      <c r="D92" s="2" t="str">
        <f t="shared" si="76"/>
        <v>10601|10633</v>
      </c>
      <c r="E92" s="3"/>
      <c r="F92" s="2" t="s">
        <v>143</v>
      </c>
      <c r="G92" s="2" t="str">
        <f t="shared" si="77"/>
        <v>10002:150|20014:1000</v>
      </c>
      <c r="H92" s="2" t="str">
        <f t="shared" si="74"/>
        <v>10002:150</v>
      </c>
      <c r="I92" s="2"/>
      <c r="J92" s="2" t="s">
        <v>141</v>
      </c>
      <c r="K92" s="7"/>
      <c r="L92" s="5" cm="1">
        <f t="array" ref="L92">ROUNDUP(INDEX(L:L,(ROW()-C91))*(1+5%*C91)*IF(C92&gt;=15,1.2,IF(C92&gt;=3,1.1,1)),0)</f>
        <v>150</v>
      </c>
      <c r="M92" s="5">
        <v>1000</v>
      </c>
      <c r="N92" s="5"/>
      <c r="O92" s="5"/>
      <c r="P92" s="5"/>
      <c r="Q92" s="5"/>
      <c r="R92" s="5"/>
      <c r="S92" s="5">
        <v>10601</v>
      </c>
      <c r="T92" s="5"/>
      <c r="U92" s="5"/>
      <c r="V92" s="5">
        <v>10633</v>
      </c>
      <c r="W92" s="5"/>
      <c r="X92" s="5"/>
      <c r="Y92" s="5"/>
      <c r="Z92" s="5" t="str">
        <f t="shared" ref="Z92:AF92" si="104">IF(L92&lt;&gt;"",L$2&amp;":"&amp;L92,"")</f>
        <v>10002:150</v>
      </c>
      <c r="AA92" s="5" t="str">
        <f t="shared" si="104"/>
        <v>20014:1000</v>
      </c>
      <c r="AB92" s="5" t="str">
        <f t="shared" si="104"/>
        <v/>
      </c>
      <c r="AC92" s="5" t="str">
        <f t="shared" si="104"/>
        <v/>
      </c>
      <c r="AD92" s="5" t="str">
        <f t="shared" si="104"/>
        <v/>
      </c>
      <c r="AE92" s="5" t="str">
        <f t="shared" si="104"/>
        <v/>
      </c>
      <c r="AF92" s="5" t="str">
        <f t="shared" si="104"/>
        <v/>
      </c>
    </row>
    <row r="93" spans="1:32" x14ac:dyDescent="0.25">
      <c r="A93" s="2">
        <f t="shared" si="102"/>
        <v>89</v>
      </c>
      <c r="B93" s="2">
        <f t="shared" si="95"/>
        <v>6</v>
      </c>
      <c r="C93" s="2">
        <v>14</v>
      </c>
      <c r="D93" s="2" t="str">
        <f t="shared" si="76"/>
        <v>10601|10633</v>
      </c>
      <c r="E93" s="3"/>
      <c r="F93" s="2" t="s">
        <v>144</v>
      </c>
      <c r="G93" s="2" t="str">
        <f t="shared" si="77"/>
        <v>10002:155|20014:1000</v>
      </c>
      <c r="H93" s="2" t="str">
        <f t="shared" si="74"/>
        <v>10002:155</v>
      </c>
      <c r="I93" s="2"/>
      <c r="J93" s="2" t="s">
        <v>141</v>
      </c>
      <c r="K93" s="7"/>
      <c r="L93" s="5" cm="1">
        <f t="array" ref="L93">ROUNDUP(INDEX(L:L,(ROW()-C92))*(1+5%*C92)*IF(C93&gt;=15,1.2,IF(C93&gt;=3,1.1,1)),0)</f>
        <v>155</v>
      </c>
      <c r="M93" s="5">
        <v>1000</v>
      </c>
      <c r="N93" s="5"/>
      <c r="O93" s="5"/>
      <c r="P93" s="5"/>
      <c r="Q93" s="5"/>
      <c r="R93" s="5"/>
      <c r="S93" s="5">
        <v>10601</v>
      </c>
      <c r="T93" s="5"/>
      <c r="U93" s="5"/>
      <c r="V93" s="5">
        <v>10633</v>
      </c>
      <c r="W93" s="5"/>
      <c r="X93" s="5"/>
      <c r="Y93" s="5"/>
      <c r="Z93" s="5" t="str">
        <f t="shared" ref="Z93:AF93" si="105">IF(L93&lt;&gt;"",L$2&amp;":"&amp;L93,"")</f>
        <v>10002:155</v>
      </c>
      <c r="AA93" s="5" t="str">
        <f t="shared" si="105"/>
        <v>20014:1000</v>
      </c>
      <c r="AB93" s="5" t="str">
        <f t="shared" si="105"/>
        <v/>
      </c>
      <c r="AC93" s="5" t="str">
        <f t="shared" si="105"/>
        <v/>
      </c>
      <c r="AD93" s="5" t="str">
        <f t="shared" si="105"/>
        <v/>
      </c>
      <c r="AE93" s="5" t="str">
        <f t="shared" si="105"/>
        <v/>
      </c>
      <c r="AF93" s="5" t="str">
        <f t="shared" si="105"/>
        <v/>
      </c>
    </row>
    <row r="94" spans="1:32" ht="26.4" x14ac:dyDescent="0.25">
      <c r="A94" s="2">
        <f t="shared" si="102"/>
        <v>90</v>
      </c>
      <c r="B94" s="2">
        <f t="shared" si="95"/>
        <v>6</v>
      </c>
      <c r="C94" s="2">
        <v>15</v>
      </c>
      <c r="D94" s="2" t="str">
        <f t="shared" si="76"/>
        <v>10601|10633</v>
      </c>
      <c r="E94" s="3"/>
      <c r="F94" s="2"/>
      <c r="G94" s="2" t="str">
        <f t="shared" si="77"/>
        <v>10002:174|20014:2000</v>
      </c>
      <c r="H94" s="2" t="str">
        <f t="shared" si="74"/>
        <v>10002:174</v>
      </c>
      <c r="I94" s="2">
        <v>1000</v>
      </c>
      <c r="J94" s="2" t="s">
        <v>141</v>
      </c>
      <c r="K94" s="7" t="s">
        <v>53</v>
      </c>
      <c r="L94" s="5" cm="1">
        <f t="array" ref="L94">ROUNDUP(INDEX(L:L,(ROW()-C93))*(1+5%*C93)*IF(C94&gt;=15,1.2,IF(C94&gt;=3,1.1,1)),0)</f>
        <v>174</v>
      </c>
      <c r="M94" s="5">
        <v>2000</v>
      </c>
      <c r="N94" s="5"/>
      <c r="O94" s="5"/>
      <c r="P94" s="5"/>
      <c r="Q94" s="5"/>
      <c r="R94" s="5"/>
      <c r="S94" s="5">
        <v>10601</v>
      </c>
      <c r="T94" s="5"/>
      <c r="U94" s="5"/>
      <c r="V94" s="5">
        <v>10633</v>
      </c>
      <c r="W94" s="5"/>
      <c r="X94" s="5"/>
      <c r="Y94" s="5"/>
      <c r="Z94" s="5" t="str">
        <f t="shared" ref="Z94:AF94" si="106">IF(L94&lt;&gt;"",L$2&amp;":"&amp;L94,"")</f>
        <v>10002:174</v>
      </c>
      <c r="AA94" s="5" t="str">
        <f t="shared" si="106"/>
        <v>20014:2000</v>
      </c>
      <c r="AB94" s="5" t="str">
        <f t="shared" si="106"/>
        <v/>
      </c>
      <c r="AC94" s="5" t="str">
        <f t="shared" si="106"/>
        <v/>
      </c>
      <c r="AD94" s="5" t="str">
        <f t="shared" si="106"/>
        <v/>
      </c>
      <c r="AE94" s="5" t="str">
        <f t="shared" si="106"/>
        <v/>
      </c>
      <c r="AF94" s="5" t="str">
        <f t="shared" si="106"/>
        <v/>
      </c>
    </row>
    <row r="95" spans="1:32" x14ac:dyDescent="0.25">
      <c r="A95" s="2">
        <f t="shared" si="102"/>
        <v>91</v>
      </c>
      <c r="B95" s="2">
        <f t="shared" si="95"/>
        <v>7</v>
      </c>
      <c r="C95" s="2">
        <v>1</v>
      </c>
      <c r="D95" s="2" t="str">
        <f t="shared" si="76"/>
        <v>10701|10711|10731</v>
      </c>
      <c r="E95" s="3"/>
      <c r="F95" s="2" t="s">
        <v>145</v>
      </c>
      <c r="G95" s="2" t="str">
        <f t="shared" si="77"/>
        <v>10002:70</v>
      </c>
      <c r="H95" s="2" t="str">
        <f t="shared" si="74"/>
        <v>10002:70</v>
      </c>
      <c r="I95" s="2"/>
      <c r="J95" s="2" t="s">
        <v>146</v>
      </c>
      <c r="K95" s="7"/>
      <c r="L95" s="5">
        <v>70</v>
      </c>
      <c r="M95" s="5"/>
      <c r="N95" s="5"/>
      <c r="O95" s="5"/>
      <c r="P95" s="5"/>
      <c r="Q95" s="5"/>
      <c r="R95" s="5"/>
      <c r="S95" s="5">
        <v>10701</v>
      </c>
      <c r="T95" s="5">
        <v>10711</v>
      </c>
      <c r="U95" s="5"/>
      <c r="V95" s="5">
        <v>10731</v>
      </c>
      <c r="W95" s="5"/>
      <c r="X95" s="5"/>
      <c r="Y95" s="5"/>
      <c r="Z95" s="5" t="str">
        <f t="shared" ref="Z95:AF95" si="107">IF(L95&lt;&gt;"",L$2&amp;":"&amp;L95,"")</f>
        <v>10002:70</v>
      </c>
      <c r="AA95" s="5" t="str">
        <f t="shared" si="107"/>
        <v/>
      </c>
      <c r="AB95" s="5" t="str">
        <f t="shared" si="107"/>
        <v/>
      </c>
      <c r="AC95" s="5" t="str">
        <f t="shared" si="107"/>
        <v/>
      </c>
      <c r="AD95" s="5" t="str">
        <f t="shared" si="107"/>
        <v/>
      </c>
      <c r="AE95" s="5" t="str">
        <f t="shared" si="107"/>
        <v/>
      </c>
      <c r="AF95" s="5" t="str">
        <f t="shared" si="107"/>
        <v/>
      </c>
    </row>
    <row r="96" spans="1:32" x14ac:dyDescent="0.25">
      <c r="A96" s="2">
        <f t="shared" si="102"/>
        <v>92</v>
      </c>
      <c r="B96" s="2">
        <f t="shared" si="95"/>
        <v>7</v>
      </c>
      <c r="C96" s="2">
        <v>2</v>
      </c>
      <c r="D96" s="2" t="str">
        <f t="shared" si="76"/>
        <v>10701|10711|10731</v>
      </c>
      <c r="E96" s="3"/>
      <c r="F96" s="2" t="s">
        <v>147</v>
      </c>
      <c r="G96" s="2" t="str">
        <f t="shared" si="77"/>
        <v>10002:74</v>
      </c>
      <c r="H96" s="2" t="str">
        <f t="shared" si="74"/>
        <v>10002:74</v>
      </c>
      <c r="I96" s="2"/>
      <c r="J96" s="2" t="s">
        <v>146</v>
      </c>
      <c r="K96" s="7"/>
      <c r="L96" s="5" cm="1">
        <f t="array" ref="L96">ROUNDUP(INDEX(L:L,(ROW()-C95))*(1+5%*C95)*IF(C96&gt;=15,1.2,IF(C96&gt;=3,1.1,1)),0)</f>
        <v>74</v>
      </c>
      <c r="M96" s="5"/>
      <c r="N96" s="5"/>
      <c r="O96" s="5"/>
      <c r="P96" s="5"/>
      <c r="Q96" s="5"/>
      <c r="R96" s="5"/>
      <c r="S96" s="5">
        <v>10701</v>
      </c>
      <c r="T96" s="5">
        <v>10711</v>
      </c>
      <c r="U96" s="5"/>
      <c r="V96" s="5">
        <v>10731</v>
      </c>
      <c r="W96" s="5"/>
      <c r="X96" s="5"/>
      <c r="Y96" s="5"/>
      <c r="Z96" s="5" t="str">
        <f t="shared" ref="Z96:AF96" si="108">IF(L96&lt;&gt;"",L$2&amp;":"&amp;L96,"")</f>
        <v>10002:74</v>
      </c>
      <c r="AA96" s="5" t="str">
        <f t="shared" si="108"/>
        <v/>
      </c>
      <c r="AB96" s="5" t="str">
        <f t="shared" si="108"/>
        <v/>
      </c>
      <c r="AC96" s="5" t="str">
        <f t="shared" si="108"/>
        <v/>
      </c>
      <c r="AD96" s="5" t="str">
        <f t="shared" si="108"/>
        <v/>
      </c>
      <c r="AE96" s="5" t="str">
        <f t="shared" si="108"/>
        <v/>
      </c>
      <c r="AF96" s="5" t="str">
        <f t="shared" si="108"/>
        <v/>
      </c>
    </row>
    <row r="97" spans="1:32" ht="26.4" x14ac:dyDescent="0.25">
      <c r="A97" s="2">
        <f t="shared" si="102"/>
        <v>93</v>
      </c>
      <c r="B97" s="2">
        <f t="shared" si="95"/>
        <v>7</v>
      </c>
      <c r="C97" s="2">
        <v>3</v>
      </c>
      <c r="D97" s="2" t="str">
        <f t="shared" si="76"/>
        <v>10701|10711|10731</v>
      </c>
      <c r="E97" s="3"/>
      <c r="F97" s="2" t="s">
        <v>148</v>
      </c>
      <c r="G97" s="2" t="str">
        <f t="shared" si="77"/>
        <v>10002:85</v>
      </c>
      <c r="H97" s="2" t="str">
        <f t="shared" si="74"/>
        <v>10002:85</v>
      </c>
      <c r="I97" s="2"/>
      <c r="J97" s="2" t="s">
        <v>146</v>
      </c>
      <c r="K97" s="7" t="s">
        <v>37</v>
      </c>
      <c r="L97" s="5" cm="1">
        <f t="array" ref="L97">ROUNDUP(INDEX(L:L,(ROW()-C96))*(1+5%*C96)*IF(C97&gt;=15,1.2,IF(C97&gt;=3,1.1,1)),0)</f>
        <v>85</v>
      </c>
      <c r="M97" s="5"/>
      <c r="N97" s="5"/>
      <c r="O97" s="5"/>
      <c r="P97" s="5"/>
      <c r="Q97" s="5"/>
      <c r="R97" s="5"/>
      <c r="S97" s="5">
        <v>10701</v>
      </c>
      <c r="T97" s="5">
        <v>10711</v>
      </c>
      <c r="U97" s="5"/>
      <c r="V97" s="5">
        <v>10731</v>
      </c>
      <c r="W97" s="5"/>
      <c r="X97" s="5"/>
      <c r="Y97" s="5"/>
      <c r="Z97" s="5" t="str">
        <f t="shared" ref="Z97:AF97" si="109">IF(L97&lt;&gt;"",L$2&amp;":"&amp;L97,"")</f>
        <v>10002:85</v>
      </c>
      <c r="AA97" s="5" t="str">
        <f t="shared" si="109"/>
        <v/>
      </c>
      <c r="AB97" s="5" t="str">
        <f t="shared" si="109"/>
        <v/>
      </c>
      <c r="AC97" s="5" t="str">
        <f t="shared" si="109"/>
        <v/>
      </c>
      <c r="AD97" s="5" t="str">
        <f t="shared" si="109"/>
        <v/>
      </c>
      <c r="AE97" s="5" t="str">
        <f t="shared" si="109"/>
        <v/>
      </c>
      <c r="AF97" s="5" t="str">
        <f t="shared" si="109"/>
        <v/>
      </c>
    </row>
    <row r="98" spans="1:32" x14ac:dyDescent="0.25">
      <c r="A98" s="2">
        <f t="shared" si="102"/>
        <v>94</v>
      </c>
      <c r="B98" s="2">
        <f t="shared" si="95"/>
        <v>7</v>
      </c>
      <c r="C98" s="2">
        <v>4</v>
      </c>
      <c r="D98" s="2" t="str">
        <f t="shared" si="76"/>
        <v>10701|10711|10731</v>
      </c>
      <c r="E98" s="3"/>
      <c r="F98" s="2" t="s">
        <v>149</v>
      </c>
      <c r="G98" s="2" t="str">
        <f t="shared" si="77"/>
        <v>10002:89</v>
      </c>
      <c r="H98" s="2" t="str">
        <f t="shared" si="74"/>
        <v>10002:89</v>
      </c>
      <c r="I98" s="2"/>
      <c r="J98" s="2" t="s">
        <v>146</v>
      </c>
      <c r="K98" s="7"/>
      <c r="L98" s="5" cm="1">
        <f t="array" ref="L98">ROUNDUP(INDEX(L:L,(ROW()-C97))*(1+5%*C97)*IF(C98&gt;=15,1.2,IF(C98&gt;=3,1.1,1)),0)</f>
        <v>89</v>
      </c>
      <c r="M98" s="5"/>
      <c r="N98" s="5"/>
      <c r="O98" s="5"/>
      <c r="P98" s="5"/>
      <c r="Q98" s="5"/>
      <c r="R98" s="5"/>
      <c r="S98" s="5">
        <v>10701</v>
      </c>
      <c r="T98" s="5">
        <v>10711</v>
      </c>
      <c r="U98" s="5"/>
      <c r="V98" s="5">
        <v>10731</v>
      </c>
      <c r="W98" s="5"/>
      <c r="X98" s="5"/>
      <c r="Y98" s="5"/>
      <c r="Z98" s="5" t="str">
        <f t="shared" ref="Z98:AF98" si="110">IF(L98&lt;&gt;"",L$2&amp;":"&amp;L98,"")</f>
        <v>10002:89</v>
      </c>
      <c r="AA98" s="5" t="str">
        <f t="shared" si="110"/>
        <v/>
      </c>
      <c r="AB98" s="5" t="str">
        <f t="shared" si="110"/>
        <v/>
      </c>
      <c r="AC98" s="5" t="str">
        <f t="shared" si="110"/>
        <v/>
      </c>
      <c r="AD98" s="5" t="str">
        <f t="shared" si="110"/>
        <v/>
      </c>
      <c r="AE98" s="5" t="str">
        <f t="shared" si="110"/>
        <v/>
      </c>
      <c r="AF98" s="5" t="str">
        <f t="shared" si="110"/>
        <v/>
      </c>
    </row>
    <row r="99" spans="1:32" x14ac:dyDescent="0.25">
      <c r="A99" s="2">
        <f t="shared" si="102"/>
        <v>95</v>
      </c>
      <c r="B99" s="2">
        <f t="shared" si="95"/>
        <v>7</v>
      </c>
      <c r="C99" s="2">
        <v>5</v>
      </c>
      <c r="D99" s="2" t="str">
        <f t="shared" si="76"/>
        <v>10701|10711|10731</v>
      </c>
      <c r="E99" s="3"/>
      <c r="F99" s="2" t="s">
        <v>150</v>
      </c>
      <c r="G99" s="2" t="str">
        <f t="shared" si="77"/>
        <v>10002:93</v>
      </c>
      <c r="H99" s="2" t="str">
        <f t="shared" si="74"/>
        <v>10002:93</v>
      </c>
      <c r="I99" s="2"/>
      <c r="J99" s="2" t="s">
        <v>146</v>
      </c>
      <c r="K99" s="7"/>
      <c r="L99" s="5" cm="1">
        <f t="array" ref="L99">ROUNDUP(INDEX(L:L,(ROW()-C98))*(1+5%*C98)*IF(C99&gt;=15,1.2,IF(C99&gt;=3,1.1,1)),0)</f>
        <v>93</v>
      </c>
      <c r="M99" s="5"/>
      <c r="N99" s="5"/>
      <c r="O99" s="5"/>
      <c r="P99" s="5"/>
      <c r="Q99" s="5"/>
      <c r="R99" s="5"/>
      <c r="S99" s="5">
        <v>10701</v>
      </c>
      <c r="T99" s="5">
        <v>10711</v>
      </c>
      <c r="U99" s="5"/>
      <c r="V99" s="5">
        <v>10731</v>
      </c>
      <c r="W99" s="5"/>
      <c r="X99" s="5"/>
      <c r="Y99" s="5"/>
      <c r="Z99" s="5" t="str">
        <f t="shared" ref="Z99:AF99" si="111">IF(L99&lt;&gt;"",L$2&amp;":"&amp;L99,"")</f>
        <v>10002:93</v>
      </c>
      <c r="AA99" s="5" t="str">
        <f t="shared" si="111"/>
        <v/>
      </c>
      <c r="AB99" s="5" t="str">
        <f t="shared" si="111"/>
        <v/>
      </c>
      <c r="AC99" s="5" t="str">
        <f t="shared" si="111"/>
        <v/>
      </c>
      <c r="AD99" s="5" t="str">
        <f t="shared" si="111"/>
        <v/>
      </c>
      <c r="AE99" s="5" t="str">
        <f t="shared" si="111"/>
        <v/>
      </c>
      <c r="AF99" s="5" t="str">
        <f t="shared" si="111"/>
        <v/>
      </c>
    </row>
    <row r="100" spans="1:32" ht="39.6" x14ac:dyDescent="0.25">
      <c r="A100" s="2">
        <f t="shared" si="102"/>
        <v>96</v>
      </c>
      <c r="B100" s="2">
        <f t="shared" si="95"/>
        <v>7</v>
      </c>
      <c r="C100" s="2">
        <v>6</v>
      </c>
      <c r="D100" s="2" t="str">
        <f t="shared" si="76"/>
        <v>10701|10712|10731</v>
      </c>
      <c r="E100" s="3"/>
      <c r="F100" s="2" t="s">
        <v>151</v>
      </c>
      <c r="G100" s="2" t="str">
        <f t="shared" si="77"/>
        <v>10002:97</v>
      </c>
      <c r="H100" s="2" t="str">
        <f t="shared" si="74"/>
        <v>10002:97</v>
      </c>
      <c r="I100" s="2"/>
      <c r="J100" s="2" t="s">
        <v>152</v>
      </c>
      <c r="K100" s="7" t="s">
        <v>153</v>
      </c>
      <c r="L100" s="5" cm="1">
        <f t="array" ref="L100">ROUNDUP(INDEX(L:L,(ROW()-C99))*(1+5%*C99)*IF(C100&gt;=15,1.2,IF(C100&gt;=3,1.1,1)),0)</f>
        <v>97</v>
      </c>
      <c r="M100" s="5"/>
      <c r="N100" s="5"/>
      <c r="O100" s="5"/>
      <c r="P100" s="5"/>
      <c r="Q100" s="5"/>
      <c r="R100" s="5"/>
      <c r="S100" s="5">
        <v>10701</v>
      </c>
      <c r="T100" s="5">
        <v>10712</v>
      </c>
      <c r="U100" s="5"/>
      <c r="V100" s="5">
        <v>10731</v>
      </c>
      <c r="W100" s="5"/>
      <c r="X100" s="5"/>
      <c r="Y100" s="5"/>
      <c r="Z100" s="5" t="str">
        <f t="shared" ref="Z100:AF100" si="112">IF(L100&lt;&gt;"",L$2&amp;":"&amp;L100,"")</f>
        <v>10002:97</v>
      </c>
      <c r="AA100" s="5" t="str">
        <f t="shared" si="112"/>
        <v/>
      </c>
      <c r="AB100" s="5" t="str">
        <f t="shared" si="112"/>
        <v/>
      </c>
      <c r="AC100" s="5" t="str">
        <f t="shared" si="112"/>
        <v/>
      </c>
      <c r="AD100" s="5" t="str">
        <f t="shared" si="112"/>
        <v/>
      </c>
      <c r="AE100" s="5" t="str">
        <f t="shared" si="112"/>
        <v/>
      </c>
      <c r="AF100" s="5" t="str">
        <f t="shared" si="112"/>
        <v/>
      </c>
    </row>
    <row r="101" spans="1:32" x14ac:dyDescent="0.25">
      <c r="A101" s="2">
        <f t="shared" ref="A101:A110" si="113">ROW()-4</f>
        <v>97</v>
      </c>
      <c r="B101" s="2">
        <f t="shared" si="95"/>
        <v>7</v>
      </c>
      <c r="C101" s="2">
        <v>7</v>
      </c>
      <c r="D101" s="2" t="str">
        <f t="shared" si="76"/>
        <v>10701|10712|10731</v>
      </c>
      <c r="E101" s="3"/>
      <c r="F101" s="2" t="s">
        <v>154</v>
      </c>
      <c r="G101" s="2" t="str">
        <f t="shared" si="77"/>
        <v>10002:101</v>
      </c>
      <c r="H101" s="2" t="str">
        <f t="shared" si="74"/>
        <v>10002:101</v>
      </c>
      <c r="I101" s="2"/>
      <c r="J101" s="2" t="s">
        <v>152</v>
      </c>
      <c r="K101" s="7"/>
      <c r="L101" s="5" cm="1">
        <f t="array" ref="L101">ROUNDUP(INDEX(L:L,(ROW()-C100))*(1+5%*C100)*IF(C101&gt;=15,1.2,IF(C101&gt;=3,1.1,1)),0)</f>
        <v>101</v>
      </c>
      <c r="M101" s="5"/>
      <c r="N101" s="5"/>
      <c r="O101" s="5"/>
      <c r="P101" s="5"/>
      <c r="Q101" s="5"/>
      <c r="R101" s="5"/>
      <c r="S101" s="5">
        <v>10701</v>
      </c>
      <c r="T101" s="5">
        <v>10712</v>
      </c>
      <c r="U101" s="5"/>
      <c r="V101" s="5">
        <v>10731</v>
      </c>
      <c r="W101" s="5"/>
      <c r="X101" s="5"/>
      <c r="Y101" s="5"/>
      <c r="Z101" s="5" t="str">
        <f t="shared" ref="Z101:AF101" si="114">IF(L101&lt;&gt;"",L$2&amp;":"&amp;L101,"")</f>
        <v>10002:101</v>
      </c>
      <c r="AA101" s="5" t="str">
        <f t="shared" si="114"/>
        <v/>
      </c>
      <c r="AB101" s="5" t="str">
        <f t="shared" si="114"/>
        <v/>
      </c>
      <c r="AC101" s="5" t="str">
        <f t="shared" si="114"/>
        <v/>
      </c>
      <c r="AD101" s="5" t="str">
        <f t="shared" si="114"/>
        <v/>
      </c>
      <c r="AE101" s="5" t="str">
        <f t="shared" si="114"/>
        <v/>
      </c>
      <c r="AF101" s="5" t="str">
        <f t="shared" si="114"/>
        <v/>
      </c>
    </row>
    <row r="102" spans="1:32" x14ac:dyDescent="0.25">
      <c r="A102" s="2">
        <f t="shared" si="113"/>
        <v>98</v>
      </c>
      <c r="B102" s="2">
        <f t="shared" si="95"/>
        <v>7</v>
      </c>
      <c r="C102" s="2">
        <v>8</v>
      </c>
      <c r="D102" s="2" t="str">
        <f t="shared" si="76"/>
        <v>10701|10712|10731</v>
      </c>
      <c r="E102" s="3"/>
      <c r="F102" s="2" t="s">
        <v>155</v>
      </c>
      <c r="G102" s="2" t="str">
        <f t="shared" si="77"/>
        <v>10002:104</v>
      </c>
      <c r="H102" s="2" t="str">
        <f t="shared" si="74"/>
        <v>10002:104</v>
      </c>
      <c r="I102" s="2"/>
      <c r="J102" s="2" t="s">
        <v>152</v>
      </c>
      <c r="K102" s="7"/>
      <c r="L102" s="5" cm="1">
        <f t="array" ref="L102">ROUNDUP(INDEX(L:L,(ROW()-C101))*(1+5%*C101)*IF(C102&gt;=15,1.2,IF(C102&gt;=3,1.1,1)),0)</f>
        <v>104</v>
      </c>
      <c r="M102" s="5"/>
      <c r="N102" s="5"/>
      <c r="O102" s="5"/>
      <c r="P102" s="5"/>
      <c r="Q102" s="5"/>
      <c r="R102" s="5"/>
      <c r="S102" s="5">
        <v>10701</v>
      </c>
      <c r="T102" s="5">
        <v>10712</v>
      </c>
      <c r="U102" s="5"/>
      <c r="V102" s="5">
        <v>10731</v>
      </c>
      <c r="W102" s="5"/>
      <c r="X102" s="5"/>
      <c r="Y102" s="5"/>
      <c r="Z102" s="5" t="str">
        <f t="shared" ref="Z102:AF102" si="115">IF(L102&lt;&gt;"",L$2&amp;":"&amp;L102,"")</f>
        <v>10002:104</v>
      </c>
      <c r="AA102" s="5" t="str">
        <f t="shared" si="115"/>
        <v/>
      </c>
      <c r="AB102" s="5" t="str">
        <f t="shared" si="115"/>
        <v/>
      </c>
      <c r="AC102" s="5" t="str">
        <f t="shared" si="115"/>
        <v/>
      </c>
      <c r="AD102" s="5" t="str">
        <f t="shared" si="115"/>
        <v/>
      </c>
      <c r="AE102" s="5" t="str">
        <f t="shared" si="115"/>
        <v/>
      </c>
      <c r="AF102" s="5" t="str">
        <f t="shared" si="115"/>
        <v/>
      </c>
    </row>
    <row r="103" spans="1:32" ht="26.4" x14ac:dyDescent="0.25">
      <c r="A103" s="2">
        <f t="shared" si="113"/>
        <v>99</v>
      </c>
      <c r="B103" s="2">
        <f t="shared" si="95"/>
        <v>7</v>
      </c>
      <c r="C103" s="2">
        <v>9</v>
      </c>
      <c r="D103" s="2" t="str">
        <f t="shared" si="76"/>
        <v>10701|10712|10731</v>
      </c>
      <c r="E103" s="3"/>
      <c r="F103" s="2" t="s">
        <v>156</v>
      </c>
      <c r="G103" s="2" t="str">
        <f t="shared" si="77"/>
        <v>10002:108|20014:1000</v>
      </c>
      <c r="H103" s="2" t="str">
        <f t="shared" si="74"/>
        <v>10002:108</v>
      </c>
      <c r="I103" s="2">
        <v>1000</v>
      </c>
      <c r="J103" s="2" t="s">
        <v>152</v>
      </c>
      <c r="K103" s="7" t="s">
        <v>45</v>
      </c>
      <c r="L103" s="5" cm="1">
        <f t="array" ref="L103">ROUNDUP(INDEX(L:L,(ROW()-C102))*(1+5%*C102)*IF(C103&gt;=15,1.2,IF(C103&gt;=3,1.1,1)),0)</f>
        <v>108</v>
      </c>
      <c r="M103" s="5">
        <v>1000</v>
      </c>
      <c r="N103" s="5"/>
      <c r="O103" s="5"/>
      <c r="P103" s="5"/>
      <c r="Q103" s="5"/>
      <c r="R103" s="5"/>
      <c r="S103" s="5">
        <v>10701</v>
      </c>
      <c r="T103" s="5">
        <v>10712</v>
      </c>
      <c r="U103" s="5"/>
      <c r="V103" s="5">
        <v>10731</v>
      </c>
      <c r="W103" s="5"/>
      <c r="X103" s="5"/>
      <c r="Y103" s="5"/>
      <c r="Z103" s="5" t="str">
        <f t="shared" ref="Z103:AF103" si="116">IF(L103&lt;&gt;"",L$2&amp;":"&amp;L103,"")</f>
        <v>10002:108</v>
      </c>
      <c r="AA103" s="5" t="str">
        <f t="shared" si="116"/>
        <v>20014:1000</v>
      </c>
      <c r="AB103" s="5" t="str">
        <f t="shared" si="116"/>
        <v/>
      </c>
      <c r="AC103" s="5" t="str">
        <f t="shared" si="116"/>
        <v/>
      </c>
      <c r="AD103" s="5" t="str">
        <f t="shared" si="116"/>
        <v/>
      </c>
      <c r="AE103" s="5" t="str">
        <f t="shared" si="116"/>
        <v/>
      </c>
      <c r="AF103" s="5" t="str">
        <f t="shared" si="116"/>
        <v/>
      </c>
    </row>
    <row r="104" spans="1:32" x14ac:dyDescent="0.25">
      <c r="A104" s="2">
        <f t="shared" si="113"/>
        <v>100</v>
      </c>
      <c r="B104" s="2">
        <f t="shared" si="95"/>
        <v>7</v>
      </c>
      <c r="C104" s="2">
        <v>10</v>
      </c>
      <c r="D104" s="2" t="str">
        <f t="shared" si="76"/>
        <v>10701|10712|10731</v>
      </c>
      <c r="E104" s="3"/>
      <c r="F104" s="2" t="s">
        <v>157</v>
      </c>
      <c r="G104" s="2" t="str">
        <f t="shared" si="77"/>
        <v>10002:112|20014:1000</v>
      </c>
      <c r="H104" s="2" t="str">
        <f t="shared" si="74"/>
        <v>10002:112</v>
      </c>
      <c r="I104" s="2"/>
      <c r="J104" s="2" t="s">
        <v>152</v>
      </c>
      <c r="K104" s="7"/>
      <c r="L104" s="5" cm="1">
        <f t="array" ref="L104">ROUNDUP(INDEX(L:L,(ROW()-C103))*(1+5%*C103)*IF(C104&gt;=15,1.2,IF(C104&gt;=3,1.1,1)),0)</f>
        <v>112</v>
      </c>
      <c r="M104" s="5">
        <v>1000</v>
      </c>
      <c r="N104" s="5"/>
      <c r="O104" s="5"/>
      <c r="P104" s="5"/>
      <c r="Q104" s="5"/>
      <c r="R104" s="5"/>
      <c r="S104" s="5">
        <v>10701</v>
      </c>
      <c r="T104" s="5">
        <v>10712</v>
      </c>
      <c r="U104" s="5"/>
      <c r="V104" s="5">
        <v>10731</v>
      </c>
      <c r="W104" s="5"/>
      <c r="X104" s="5"/>
      <c r="Y104" s="5"/>
      <c r="Z104" s="5" t="str">
        <f t="shared" ref="Z104:AF104" si="117">IF(L104&lt;&gt;"",L$2&amp;":"&amp;L104,"")</f>
        <v>10002:112</v>
      </c>
      <c r="AA104" s="5" t="str">
        <f t="shared" si="117"/>
        <v>20014:1000</v>
      </c>
      <c r="AB104" s="5" t="str">
        <f t="shared" si="117"/>
        <v/>
      </c>
      <c r="AC104" s="5" t="str">
        <f t="shared" si="117"/>
        <v/>
      </c>
      <c r="AD104" s="5" t="str">
        <f t="shared" si="117"/>
        <v/>
      </c>
      <c r="AE104" s="5" t="str">
        <f t="shared" si="117"/>
        <v/>
      </c>
      <c r="AF104" s="5" t="str">
        <f t="shared" si="117"/>
        <v/>
      </c>
    </row>
    <row r="105" spans="1:32" x14ac:dyDescent="0.25">
      <c r="A105" s="2">
        <f t="shared" si="113"/>
        <v>101</v>
      </c>
      <c r="B105" s="2">
        <f t="shared" si="95"/>
        <v>7</v>
      </c>
      <c r="C105" s="2">
        <v>11</v>
      </c>
      <c r="D105" s="2" t="str">
        <f t="shared" si="76"/>
        <v>10701|10712|10731</v>
      </c>
      <c r="E105" s="3"/>
      <c r="F105" s="2" t="s">
        <v>158</v>
      </c>
      <c r="G105" s="2" t="str">
        <f t="shared" si="77"/>
        <v>10002:116|20014:1000</v>
      </c>
      <c r="H105" s="2" t="str">
        <f t="shared" si="74"/>
        <v>10002:116</v>
      </c>
      <c r="I105" s="2"/>
      <c r="J105" s="2" t="s">
        <v>152</v>
      </c>
      <c r="K105" s="7"/>
      <c r="L105" s="5" cm="1">
        <f t="array" ref="L105">ROUNDUP(INDEX(L:L,(ROW()-C104))*(1+5%*C104)*IF(C105&gt;=15,1.2,IF(C105&gt;=3,1.1,1)),0)</f>
        <v>116</v>
      </c>
      <c r="M105" s="5">
        <v>1000</v>
      </c>
      <c r="N105" s="5"/>
      <c r="O105" s="5"/>
      <c r="P105" s="5"/>
      <c r="Q105" s="5"/>
      <c r="R105" s="5"/>
      <c r="S105" s="5">
        <v>10701</v>
      </c>
      <c r="T105" s="5">
        <v>10712</v>
      </c>
      <c r="U105" s="5"/>
      <c r="V105" s="5">
        <v>10731</v>
      </c>
      <c r="W105" s="5"/>
      <c r="X105" s="5"/>
      <c r="Y105" s="5"/>
      <c r="Z105" s="5" t="str">
        <f t="shared" ref="Z105:AF105" si="118">IF(L105&lt;&gt;"",L$2&amp;":"&amp;L105,"")</f>
        <v>10002:116</v>
      </c>
      <c r="AA105" s="5" t="str">
        <f t="shared" si="118"/>
        <v>20014:1000</v>
      </c>
      <c r="AB105" s="5" t="str">
        <f t="shared" si="118"/>
        <v/>
      </c>
      <c r="AC105" s="5" t="str">
        <f t="shared" si="118"/>
        <v/>
      </c>
      <c r="AD105" s="5" t="str">
        <f t="shared" si="118"/>
        <v/>
      </c>
      <c r="AE105" s="5" t="str">
        <f t="shared" si="118"/>
        <v/>
      </c>
      <c r="AF105" s="5" t="str">
        <f t="shared" si="118"/>
        <v/>
      </c>
    </row>
    <row r="106" spans="1:32" ht="39.6" x14ac:dyDescent="0.25">
      <c r="A106" s="2">
        <f t="shared" si="113"/>
        <v>102</v>
      </c>
      <c r="B106" s="2">
        <f t="shared" si="95"/>
        <v>7</v>
      </c>
      <c r="C106" s="2">
        <v>12</v>
      </c>
      <c r="D106" s="2" t="str">
        <f t="shared" si="76"/>
        <v>10701|10712|10732</v>
      </c>
      <c r="E106" s="3"/>
      <c r="F106" s="2" t="s">
        <v>159</v>
      </c>
      <c r="G106" s="2" t="str">
        <f t="shared" si="77"/>
        <v>10002:120|20014:1000</v>
      </c>
      <c r="H106" s="2" t="str">
        <f t="shared" si="74"/>
        <v>10002:120</v>
      </c>
      <c r="I106" s="2"/>
      <c r="J106" s="2" t="s">
        <v>160</v>
      </c>
      <c r="K106" s="7" t="s">
        <v>161</v>
      </c>
      <c r="L106" s="5" cm="1">
        <f t="array" ref="L106">ROUNDUP(INDEX(L:L,(ROW()-C105))*(1+5%*C105)*IF(C106&gt;=15,1.2,IF(C106&gt;=3,1.1,1)),0)</f>
        <v>120</v>
      </c>
      <c r="M106" s="5">
        <v>1000</v>
      </c>
      <c r="N106" s="5"/>
      <c r="O106" s="5"/>
      <c r="P106" s="5"/>
      <c r="Q106" s="5"/>
      <c r="R106" s="5"/>
      <c r="S106" s="5">
        <v>10701</v>
      </c>
      <c r="T106" s="5">
        <v>10712</v>
      </c>
      <c r="U106" s="5"/>
      <c r="V106" s="5">
        <v>10732</v>
      </c>
      <c r="W106" s="5"/>
      <c r="X106" s="5"/>
      <c r="Y106" s="5"/>
      <c r="Z106" s="5" t="str">
        <f t="shared" ref="Z106:AF106" si="119">IF(L106&lt;&gt;"",L$2&amp;":"&amp;L106,"")</f>
        <v>10002:120</v>
      </c>
      <c r="AA106" s="5" t="str">
        <f t="shared" si="119"/>
        <v>20014:1000</v>
      </c>
      <c r="AB106" s="5" t="str">
        <f t="shared" si="119"/>
        <v/>
      </c>
      <c r="AC106" s="5" t="str">
        <f t="shared" si="119"/>
        <v/>
      </c>
      <c r="AD106" s="5" t="str">
        <f t="shared" si="119"/>
        <v/>
      </c>
      <c r="AE106" s="5" t="str">
        <f t="shared" si="119"/>
        <v/>
      </c>
      <c r="AF106" s="5" t="str">
        <f t="shared" si="119"/>
        <v/>
      </c>
    </row>
    <row r="107" spans="1:32" x14ac:dyDescent="0.25">
      <c r="A107" s="2">
        <f t="shared" si="113"/>
        <v>103</v>
      </c>
      <c r="B107" s="2">
        <f t="shared" si="95"/>
        <v>7</v>
      </c>
      <c r="C107" s="2">
        <v>13</v>
      </c>
      <c r="D107" s="2" t="str">
        <f t="shared" si="76"/>
        <v>10701|10712|10732</v>
      </c>
      <c r="E107" s="3"/>
      <c r="F107" s="2" t="s">
        <v>162</v>
      </c>
      <c r="G107" s="2" t="str">
        <f t="shared" si="77"/>
        <v>10002:124|20014:1000</v>
      </c>
      <c r="H107" s="2" t="str">
        <f t="shared" si="74"/>
        <v>10002:124</v>
      </c>
      <c r="I107" s="2"/>
      <c r="J107" s="2" t="s">
        <v>160</v>
      </c>
      <c r="K107" s="7"/>
      <c r="L107" s="5" cm="1">
        <f t="array" ref="L107">ROUNDUP(INDEX(L:L,(ROW()-C106))*(1+5%*C106)*IF(C107&gt;=15,1.2,IF(C107&gt;=3,1.1,1)),0)</f>
        <v>124</v>
      </c>
      <c r="M107" s="5">
        <v>1000</v>
      </c>
      <c r="N107" s="5"/>
      <c r="O107" s="5"/>
      <c r="P107" s="5"/>
      <c r="Q107" s="5"/>
      <c r="R107" s="5"/>
      <c r="S107" s="5">
        <v>10701</v>
      </c>
      <c r="T107" s="5">
        <v>10712</v>
      </c>
      <c r="U107" s="5"/>
      <c r="V107" s="5">
        <v>10732</v>
      </c>
      <c r="W107" s="5"/>
      <c r="X107" s="5"/>
      <c r="Y107" s="5"/>
      <c r="Z107" s="5" t="str">
        <f t="shared" ref="Z107:AF107" si="120">IF(L107&lt;&gt;"",L$2&amp;":"&amp;L107,"")</f>
        <v>10002:124</v>
      </c>
      <c r="AA107" s="5" t="str">
        <f t="shared" si="120"/>
        <v>20014:1000</v>
      </c>
      <c r="AB107" s="5" t="str">
        <f t="shared" si="120"/>
        <v/>
      </c>
      <c r="AC107" s="5" t="str">
        <f t="shared" si="120"/>
        <v/>
      </c>
      <c r="AD107" s="5" t="str">
        <f t="shared" si="120"/>
        <v/>
      </c>
      <c r="AE107" s="5" t="str">
        <f t="shared" si="120"/>
        <v/>
      </c>
      <c r="AF107" s="5" t="str">
        <f t="shared" si="120"/>
        <v/>
      </c>
    </row>
    <row r="108" spans="1:32" x14ac:dyDescent="0.25">
      <c r="A108" s="2">
        <f t="shared" si="113"/>
        <v>104</v>
      </c>
      <c r="B108" s="2">
        <f t="shared" si="95"/>
        <v>7</v>
      </c>
      <c r="C108" s="2">
        <v>14</v>
      </c>
      <c r="D108" s="2" t="str">
        <f t="shared" si="76"/>
        <v>10701|10712|10732</v>
      </c>
      <c r="E108" s="3"/>
      <c r="F108" s="2" t="s">
        <v>163</v>
      </c>
      <c r="G108" s="2" t="str">
        <f t="shared" si="77"/>
        <v>10002:128|20014:1000</v>
      </c>
      <c r="H108" s="2" t="str">
        <f t="shared" si="74"/>
        <v>10002:128</v>
      </c>
      <c r="I108" s="2"/>
      <c r="J108" s="2" t="s">
        <v>160</v>
      </c>
      <c r="K108" s="7"/>
      <c r="L108" s="5" cm="1">
        <f t="array" ref="L108">ROUNDUP(INDEX(L:L,(ROW()-C107))*(1+5%*C107)*IF(C108&gt;=15,1.2,IF(C108&gt;=3,1.1,1)),0)</f>
        <v>128</v>
      </c>
      <c r="M108" s="5">
        <v>1000</v>
      </c>
      <c r="N108" s="5"/>
      <c r="O108" s="5"/>
      <c r="P108" s="5"/>
      <c r="Q108" s="5"/>
      <c r="R108" s="5"/>
      <c r="S108" s="5">
        <v>10701</v>
      </c>
      <c r="T108" s="5">
        <v>10712</v>
      </c>
      <c r="U108" s="5"/>
      <c r="V108" s="5">
        <v>10732</v>
      </c>
      <c r="W108" s="5"/>
      <c r="X108" s="5"/>
      <c r="Y108" s="5"/>
      <c r="Z108" s="5" t="str">
        <f t="shared" ref="Z108:AF108" si="121">IF(L108&lt;&gt;"",L$2&amp;":"&amp;L108,"")</f>
        <v>10002:128</v>
      </c>
      <c r="AA108" s="5" t="str">
        <f t="shared" si="121"/>
        <v>20014:1000</v>
      </c>
      <c r="AB108" s="5" t="str">
        <f t="shared" si="121"/>
        <v/>
      </c>
      <c r="AC108" s="5" t="str">
        <f t="shared" si="121"/>
        <v/>
      </c>
      <c r="AD108" s="5" t="str">
        <f t="shared" si="121"/>
        <v/>
      </c>
      <c r="AE108" s="5" t="str">
        <f t="shared" si="121"/>
        <v/>
      </c>
      <c r="AF108" s="5" t="str">
        <f t="shared" si="121"/>
        <v/>
      </c>
    </row>
    <row r="109" spans="1:32" ht="26.4" x14ac:dyDescent="0.25">
      <c r="A109" s="2">
        <f t="shared" si="113"/>
        <v>105</v>
      </c>
      <c r="B109" s="2">
        <f t="shared" si="95"/>
        <v>7</v>
      </c>
      <c r="C109" s="2">
        <v>15</v>
      </c>
      <c r="D109" s="2" t="str">
        <f t="shared" si="76"/>
        <v>10701|10712|10732</v>
      </c>
      <c r="E109" s="3"/>
      <c r="F109" s="2"/>
      <c r="G109" s="2" t="str">
        <f t="shared" si="77"/>
        <v>10002:143|20014:2000</v>
      </c>
      <c r="H109" s="2" t="str">
        <f t="shared" si="74"/>
        <v>10002:143</v>
      </c>
      <c r="I109" s="2">
        <v>1000</v>
      </c>
      <c r="J109" s="2" t="s">
        <v>160</v>
      </c>
      <c r="K109" s="7" t="s">
        <v>53</v>
      </c>
      <c r="L109" s="5" cm="1">
        <f t="array" ref="L109">ROUNDUP(INDEX(L:L,(ROW()-C108))*(1+5%*C108)*IF(C109&gt;=15,1.2,IF(C109&gt;=3,1.1,1)),0)</f>
        <v>143</v>
      </c>
      <c r="M109" s="5">
        <v>2000</v>
      </c>
      <c r="N109" s="5"/>
      <c r="O109" s="5"/>
      <c r="P109" s="5"/>
      <c r="Q109" s="5"/>
      <c r="R109" s="5"/>
      <c r="S109" s="5">
        <v>10701</v>
      </c>
      <c r="T109" s="5">
        <v>10712</v>
      </c>
      <c r="U109" s="5"/>
      <c r="V109" s="5">
        <v>10732</v>
      </c>
      <c r="W109" s="5"/>
      <c r="X109" s="5"/>
      <c r="Y109" s="5"/>
      <c r="Z109" s="5" t="str">
        <f t="shared" ref="Z109:AF109" si="122">IF(L109&lt;&gt;"",L$2&amp;":"&amp;L109,"")</f>
        <v>10002:143</v>
      </c>
      <c r="AA109" s="5" t="str">
        <f t="shared" si="122"/>
        <v>20014:2000</v>
      </c>
      <c r="AB109" s="5" t="str">
        <f t="shared" si="122"/>
        <v/>
      </c>
      <c r="AC109" s="5" t="str">
        <f t="shared" si="122"/>
        <v/>
      </c>
      <c r="AD109" s="5" t="str">
        <f t="shared" si="122"/>
        <v/>
      </c>
      <c r="AE109" s="5" t="str">
        <f t="shared" si="122"/>
        <v/>
      </c>
      <c r="AF109" s="5" t="str">
        <f t="shared" si="122"/>
        <v/>
      </c>
    </row>
    <row r="110" spans="1:32" x14ac:dyDescent="0.25">
      <c r="A110" s="2">
        <f t="shared" si="113"/>
        <v>106</v>
      </c>
      <c r="B110" s="2">
        <f t="shared" si="95"/>
        <v>8</v>
      </c>
      <c r="C110" s="2">
        <v>1</v>
      </c>
      <c r="D110" s="2" t="str">
        <f t="shared" si="76"/>
        <v>10801|10831|10891</v>
      </c>
      <c r="E110" s="3"/>
      <c r="F110" s="2" t="s">
        <v>164</v>
      </c>
      <c r="G110" s="2" t="str">
        <f t="shared" si="77"/>
        <v>10002:125</v>
      </c>
      <c r="H110" s="2" t="str">
        <f t="shared" si="74"/>
        <v>10002:125</v>
      </c>
      <c r="I110" s="2"/>
      <c r="J110" s="2" t="s">
        <v>165</v>
      </c>
      <c r="K110" s="7"/>
      <c r="L110" s="5">
        <v>125</v>
      </c>
      <c r="M110" s="5"/>
      <c r="N110" s="5"/>
      <c r="O110" s="5"/>
      <c r="P110" s="5"/>
      <c r="Q110" s="5"/>
      <c r="R110" s="5"/>
      <c r="S110" s="5">
        <v>10801</v>
      </c>
      <c r="T110" s="5"/>
      <c r="U110" s="5"/>
      <c r="V110" s="5">
        <v>10831</v>
      </c>
      <c r="W110" s="5"/>
      <c r="X110" s="5"/>
      <c r="Y110" s="5">
        <v>10891</v>
      </c>
      <c r="Z110" s="5" t="str">
        <f t="shared" ref="Z110:AF110" si="123">IF(L110&lt;&gt;"",L$2&amp;":"&amp;L110,"")</f>
        <v>10002:125</v>
      </c>
      <c r="AA110" s="5" t="str">
        <f t="shared" si="123"/>
        <v/>
      </c>
      <c r="AB110" s="5" t="str">
        <f t="shared" si="123"/>
        <v/>
      </c>
      <c r="AC110" s="5" t="str">
        <f t="shared" si="123"/>
        <v/>
      </c>
      <c r="AD110" s="5" t="str">
        <f t="shared" si="123"/>
        <v/>
      </c>
      <c r="AE110" s="5" t="str">
        <f t="shared" si="123"/>
        <v/>
      </c>
      <c r="AF110" s="5" t="str">
        <f t="shared" si="123"/>
        <v/>
      </c>
    </row>
    <row r="111" spans="1:32" x14ac:dyDescent="0.25">
      <c r="A111" s="2">
        <f t="shared" ref="A111:A120" si="124">ROW()-4</f>
        <v>107</v>
      </c>
      <c r="B111" s="2">
        <f t="shared" si="95"/>
        <v>8</v>
      </c>
      <c r="C111" s="2">
        <v>2</v>
      </c>
      <c r="D111" s="2" t="str">
        <f t="shared" si="76"/>
        <v>10801|10831|10891</v>
      </c>
      <c r="E111" s="3"/>
      <c r="F111" s="2" t="s">
        <v>166</v>
      </c>
      <c r="G111" s="2" t="str">
        <f t="shared" si="77"/>
        <v>10002:132</v>
      </c>
      <c r="H111" s="2" t="str">
        <f t="shared" si="74"/>
        <v>10002:132</v>
      </c>
      <c r="I111" s="2"/>
      <c r="J111" s="2" t="s">
        <v>165</v>
      </c>
      <c r="K111" s="7"/>
      <c r="L111" s="5" cm="1">
        <f t="array" ref="L111">ROUNDUP(INDEX(L:L,(ROW()-C110))*(1+5%*C110)*IF(C111&gt;=15,1.2,IF(C111&gt;=3,1.1,1)),0)</f>
        <v>132</v>
      </c>
      <c r="M111" s="5"/>
      <c r="N111" s="5"/>
      <c r="O111" s="5"/>
      <c r="P111" s="5"/>
      <c r="Q111" s="5"/>
      <c r="R111" s="5"/>
      <c r="S111" s="5">
        <v>10801</v>
      </c>
      <c r="T111" s="5"/>
      <c r="U111" s="5"/>
      <c r="V111" s="5">
        <v>10831</v>
      </c>
      <c r="W111" s="5"/>
      <c r="X111" s="5"/>
      <c r="Y111" s="5">
        <v>10891</v>
      </c>
      <c r="Z111" s="5" t="str">
        <f t="shared" ref="Z111:AF111" si="125">IF(L111&lt;&gt;"",L$2&amp;":"&amp;L111,"")</f>
        <v>10002:132</v>
      </c>
      <c r="AA111" s="5" t="str">
        <f t="shared" si="125"/>
        <v/>
      </c>
      <c r="AB111" s="5" t="str">
        <f t="shared" si="125"/>
        <v/>
      </c>
      <c r="AC111" s="5" t="str">
        <f t="shared" si="125"/>
        <v/>
      </c>
      <c r="AD111" s="5" t="str">
        <f t="shared" si="125"/>
        <v/>
      </c>
      <c r="AE111" s="5" t="str">
        <f t="shared" si="125"/>
        <v/>
      </c>
      <c r="AF111" s="5" t="str">
        <f t="shared" si="125"/>
        <v/>
      </c>
    </row>
    <row r="112" spans="1:32" ht="26.4" x14ac:dyDescent="0.25">
      <c r="A112" s="2">
        <f t="shared" si="124"/>
        <v>108</v>
      </c>
      <c r="B112" s="2">
        <f t="shared" si="95"/>
        <v>8</v>
      </c>
      <c r="C112" s="2">
        <v>3</v>
      </c>
      <c r="D112" s="2" t="str">
        <f t="shared" si="76"/>
        <v>10801|10831|10891</v>
      </c>
      <c r="E112" s="3"/>
      <c r="F112" s="2" t="s">
        <v>167</v>
      </c>
      <c r="G112" s="2" t="str">
        <f t="shared" si="77"/>
        <v>10002:152</v>
      </c>
      <c r="H112" s="2" t="str">
        <f t="shared" si="74"/>
        <v>10002:152</v>
      </c>
      <c r="I112" s="2"/>
      <c r="J112" s="2" t="s">
        <v>165</v>
      </c>
      <c r="K112" s="7" t="s">
        <v>37</v>
      </c>
      <c r="L112" s="5" cm="1">
        <f t="array" ref="L112">ROUNDUP(INDEX(L:L,(ROW()-C111))*(1+5%*C111)*IF(C112&gt;=15,1.2,IF(C112&gt;=3,1.1,1)),0)</f>
        <v>152</v>
      </c>
      <c r="M112" s="5"/>
      <c r="N112" s="5"/>
      <c r="O112" s="5"/>
      <c r="P112" s="5"/>
      <c r="Q112" s="5"/>
      <c r="R112" s="5"/>
      <c r="S112" s="5">
        <v>10801</v>
      </c>
      <c r="T112" s="5"/>
      <c r="U112" s="5"/>
      <c r="V112" s="5">
        <v>10831</v>
      </c>
      <c r="W112" s="5"/>
      <c r="X112" s="5"/>
      <c r="Y112" s="5">
        <v>10891</v>
      </c>
      <c r="Z112" s="5" t="str">
        <f t="shared" ref="Z112:AF112" si="126">IF(L112&lt;&gt;"",L$2&amp;":"&amp;L112,"")</f>
        <v>10002:152</v>
      </c>
      <c r="AA112" s="5" t="str">
        <f t="shared" si="126"/>
        <v/>
      </c>
      <c r="AB112" s="5" t="str">
        <f t="shared" si="126"/>
        <v/>
      </c>
      <c r="AC112" s="5" t="str">
        <f t="shared" si="126"/>
        <v/>
      </c>
      <c r="AD112" s="5" t="str">
        <f t="shared" si="126"/>
        <v/>
      </c>
      <c r="AE112" s="5" t="str">
        <f t="shared" si="126"/>
        <v/>
      </c>
      <c r="AF112" s="5" t="str">
        <f t="shared" si="126"/>
        <v/>
      </c>
    </row>
    <row r="113" spans="1:32" x14ac:dyDescent="0.25">
      <c r="A113" s="2">
        <f t="shared" si="124"/>
        <v>109</v>
      </c>
      <c r="B113" s="2">
        <f t="shared" si="95"/>
        <v>8</v>
      </c>
      <c r="C113" s="2">
        <v>4</v>
      </c>
      <c r="D113" s="2" t="str">
        <f t="shared" si="76"/>
        <v>10801|10831|10891</v>
      </c>
      <c r="E113" s="3"/>
      <c r="F113" s="2" t="s">
        <v>168</v>
      </c>
      <c r="G113" s="2" t="str">
        <f t="shared" si="77"/>
        <v>10002:159</v>
      </c>
      <c r="H113" s="2" t="str">
        <f t="shared" si="74"/>
        <v>10002:159</v>
      </c>
      <c r="I113" s="2"/>
      <c r="J113" s="2" t="s">
        <v>165</v>
      </c>
      <c r="K113" s="7"/>
      <c r="L113" s="5" cm="1">
        <f t="array" ref="L113">ROUNDUP(INDEX(L:L,(ROW()-C112))*(1+5%*C112)*IF(C113&gt;=15,1.2,IF(C113&gt;=3,1.1,1)),0)</f>
        <v>159</v>
      </c>
      <c r="M113" s="5"/>
      <c r="N113" s="5"/>
      <c r="O113" s="5"/>
      <c r="P113" s="5"/>
      <c r="Q113" s="5"/>
      <c r="R113" s="5"/>
      <c r="S113" s="5">
        <v>10801</v>
      </c>
      <c r="T113" s="5"/>
      <c r="U113" s="5"/>
      <c r="V113" s="5">
        <v>10831</v>
      </c>
      <c r="W113" s="5"/>
      <c r="X113" s="5"/>
      <c r="Y113" s="5">
        <v>10891</v>
      </c>
      <c r="Z113" s="5" t="str">
        <f t="shared" ref="Z113:AF113" si="127">IF(L113&lt;&gt;"",L$2&amp;":"&amp;L113,"")</f>
        <v>10002:159</v>
      </c>
      <c r="AA113" s="5" t="str">
        <f t="shared" si="127"/>
        <v/>
      </c>
      <c r="AB113" s="5" t="str">
        <f t="shared" si="127"/>
        <v/>
      </c>
      <c r="AC113" s="5" t="str">
        <f t="shared" si="127"/>
        <v/>
      </c>
      <c r="AD113" s="5" t="str">
        <f t="shared" si="127"/>
        <v/>
      </c>
      <c r="AE113" s="5" t="str">
        <f t="shared" si="127"/>
        <v/>
      </c>
      <c r="AF113" s="5" t="str">
        <f t="shared" si="127"/>
        <v/>
      </c>
    </row>
    <row r="114" spans="1:32" x14ac:dyDescent="0.25">
      <c r="A114" s="2">
        <f t="shared" si="124"/>
        <v>110</v>
      </c>
      <c r="B114" s="2">
        <f t="shared" si="95"/>
        <v>8</v>
      </c>
      <c r="C114" s="2">
        <v>5</v>
      </c>
      <c r="D114" s="2" t="str">
        <f t="shared" si="76"/>
        <v>10801|10831|10891</v>
      </c>
      <c r="E114" s="3"/>
      <c r="F114" s="2" t="s">
        <v>169</v>
      </c>
      <c r="G114" s="2" t="str">
        <f t="shared" si="77"/>
        <v>10002:165</v>
      </c>
      <c r="H114" s="2" t="str">
        <f t="shared" si="74"/>
        <v>10002:165</v>
      </c>
      <c r="I114" s="2"/>
      <c r="J114" s="2" t="s">
        <v>165</v>
      </c>
      <c r="K114" s="7"/>
      <c r="L114" s="5" cm="1">
        <f t="array" ref="L114">ROUNDUP(INDEX(L:L,(ROW()-C113))*(1+5%*C113)*IF(C114&gt;=15,1.2,IF(C114&gt;=3,1.1,1)),0)</f>
        <v>165</v>
      </c>
      <c r="M114" s="5"/>
      <c r="N114" s="5"/>
      <c r="O114" s="5"/>
      <c r="P114" s="5"/>
      <c r="Q114" s="5"/>
      <c r="R114" s="5"/>
      <c r="S114" s="5">
        <v>10801</v>
      </c>
      <c r="T114" s="5"/>
      <c r="U114" s="5"/>
      <c r="V114" s="5">
        <v>10831</v>
      </c>
      <c r="W114" s="5"/>
      <c r="X114" s="5"/>
      <c r="Y114" s="5">
        <v>10891</v>
      </c>
      <c r="Z114" s="5" t="str">
        <f t="shared" ref="Z114:AF114" si="128">IF(L114&lt;&gt;"",L$2&amp;":"&amp;L114,"")</f>
        <v>10002:165</v>
      </c>
      <c r="AA114" s="5" t="str">
        <f t="shared" si="128"/>
        <v/>
      </c>
      <c r="AB114" s="5" t="str">
        <f t="shared" si="128"/>
        <v/>
      </c>
      <c r="AC114" s="5" t="str">
        <f t="shared" si="128"/>
        <v/>
      </c>
      <c r="AD114" s="5" t="str">
        <f t="shared" si="128"/>
        <v/>
      </c>
      <c r="AE114" s="5" t="str">
        <f t="shared" si="128"/>
        <v/>
      </c>
      <c r="AF114" s="5" t="str">
        <f t="shared" si="128"/>
        <v/>
      </c>
    </row>
    <row r="115" spans="1:32" ht="39.6" x14ac:dyDescent="0.25">
      <c r="A115" s="2">
        <f t="shared" si="124"/>
        <v>111</v>
      </c>
      <c r="B115" s="2">
        <f t="shared" si="95"/>
        <v>8</v>
      </c>
      <c r="C115" s="2">
        <v>6</v>
      </c>
      <c r="D115" s="2" t="str">
        <f t="shared" si="76"/>
        <v>10801|10832|10891</v>
      </c>
      <c r="E115" s="3"/>
      <c r="F115" s="2" t="s">
        <v>170</v>
      </c>
      <c r="G115" s="2" t="str">
        <f t="shared" si="77"/>
        <v>10002:172</v>
      </c>
      <c r="H115" s="2" t="str">
        <f t="shared" si="74"/>
        <v>10002:172</v>
      </c>
      <c r="I115" s="2"/>
      <c r="J115" s="2" t="s">
        <v>171</v>
      </c>
      <c r="K115" s="7" t="s">
        <v>172</v>
      </c>
      <c r="L115" s="5" cm="1">
        <f t="array" ref="L115">ROUNDUP(INDEX(L:L,(ROW()-C114))*(1+5%*C114)*IF(C115&gt;=15,1.2,IF(C115&gt;=3,1.1,1)),0)</f>
        <v>172</v>
      </c>
      <c r="M115" s="5"/>
      <c r="N115" s="5"/>
      <c r="O115" s="5"/>
      <c r="P115" s="5"/>
      <c r="Q115" s="5"/>
      <c r="R115" s="5"/>
      <c r="S115" s="5">
        <v>10801</v>
      </c>
      <c r="T115" s="5"/>
      <c r="U115" s="5"/>
      <c r="V115" s="5">
        <v>10832</v>
      </c>
      <c r="W115" s="5"/>
      <c r="X115" s="5"/>
      <c r="Y115" s="5">
        <v>10891</v>
      </c>
      <c r="Z115" s="5" t="str">
        <f t="shared" ref="Z115:AF115" si="129">IF(L115&lt;&gt;"",L$2&amp;":"&amp;L115,"")</f>
        <v>10002:172</v>
      </c>
      <c r="AA115" s="5" t="str">
        <f t="shared" si="129"/>
        <v/>
      </c>
      <c r="AB115" s="5" t="str">
        <f t="shared" si="129"/>
        <v/>
      </c>
      <c r="AC115" s="5" t="str">
        <f t="shared" si="129"/>
        <v/>
      </c>
      <c r="AD115" s="5" t="str">
        <f t="shared" si="129"/>
        <v/>
      </c>
      <c r="AE115" s="5" t="str">
        <f t="shared" si="129"/>
        <v/>
      </c>
      <c r="AF115" s="5" t="str">
        <f t="shared" si="129"/>
        <v/>
      </c>
    </row>
    <row r="116" spans="1:32" x14ac:dyDescent="0.25">
      <c r="A116" s="2">
        <f t="shared" si="124"/>
        <v>112</v>
      </c>
      <c r="B116" s="2">
        <f t="shared" si="95"/>
        <v>8</v>
      </c>
      <c r="C116" s="2">
        <v>7</v>
      </c>
      <c r="D116" s="2" t="str">
        <f t="shared" si="76"/>
        <v>10801|10832|10891</v>
      </c>
      <c r="E116" s="3"/>
      <c r="F116" s="2" t="s">
        <v>173</v>
      </c>
      <c r="G116" s="2" t="str">
        <f t="shared" si="77"/>
        <v>10002:179</v>
      </c>
      <c r="H116" s="2" t="str">
        <f t="shared" si="74"/>
        <v>10002:179</v>
      </c>
      <c r="I116" s="2"/>
      <c r="J116" s="2" t="s">
        <v>171</v>
      </c>
      <c r="K116" s="7"/>
      <c r="L116" s="5" cm="1">
        <f t="array" ref="L116">ROUNDUP(INDEX(L:L,(ROW()-C115))*(1+5%*C115)*IF(C116&gt;=15,1.2,IF(C116&gt;=3,1.1,1)),0)</f>
        <v>179</v>
      </c>
      <c r="M116" s="5"/>
      <c r="N116" s="5"/>
      <c r="O116" s="5"/>
      <c r="P116" s="5"/>
      <c r="Q116" s="5"/>
      <c r="R116" s="5"/>
      <c r="S116" s="5">
        <v>10801</v>
      </c>
      <c r="T116" s="5"/>
      <c r="U116" s="5"/>
      <c r="V116" s="5">
        <v>10832</v>
      </c>
      <c r="W116" s="5"/>
      <c r="X116" s="5"/>
      <c r="Y116" s="5">
        <v>10891</v>
      </c>
      <c r="Z116" s="5" t="str">
        <f t="shared" ref="Z116:AF116" si="130">IF(L116&lt;&gt;"",L$2&amp;":"&amp;L116,"")</f>
        <v>10002:179</v>
      </c>
      <c r="AA116" s="5" t="str">
        <f t="shared" si="130"/>
        <v/>
      </c>
      <c r="AB116" s="5" t="str">
        <f t="shared" si="130"/>
        <v/>
      </c>
      <c r="AC116" s="5" t="str">
        <f t="shared" si="130"/>
        <v/>
      </c>
      <c r="AD116" s="5" t="str">
        <f t="shared" si="130"/>
        <v/>
      </c>
      <c r="AE116" s="5" t="str">
        <f t="shared" si="130"/>
        <v/>
      </c>
      <c r="AF116" s="5" t="str">
        <f t="shared" si="130"/>
        <v/>
      </c>
    </row>
    <row r="117" spans="1:32" x14ac:dyDescent="0.25">
      <c r="A117" s="2">
        <f t="shared" si="124"/>
        <v>113</v>
      </c>
      <c r="B117" s="2">
        <f t="shared" si="95"/>
        <v>8</v>
      </c>
      <c r="C117" s="2">
        <v>8</v>
      </c>
      <c r="D117" s="2" t="str">
        <f t="shared" si="76"/>
        <v>10801|10832|10891</v>
      </c>
      <c r="E117" s="3"/>
      <c r="F117" s="2" t="s">
        <v>174</v>
      </c>
      <c r="G117" s="2" t="str">
        <f t="shared" si="77"/>
        <v>10002:186</v>
      </c>
      <c r="H117" s="2" t="str">
        <f t="shared" si="74"/>
        <v>10002:186</v>
      </c>
      <c r="I117" s="2"/>
      <c r="J117" s="2" t="s">
        <v>171</v>
      </c>
      <c r="K117" s="7"/>
      <c r="L117" s="5" cm="1">
        <f t="array" ref="L117">ROUNDUP(INDEX(L:L,(ROW()-C116))*(1+5%*C116)*IF(C117&gt;=15,1.2,IF(C117&gt;=3,1.1,1)),0)</f>
        <v>186</v>
      </c>
      <c r="M117" s="5"/>
      <c r="N117" s="5"/>
      <c r="O117" s="5"/>
      <c r="P117" s="5"/>
      <c r="Q117" s="5"/>
      <c r="R117" s="5"/>
      <c r="S117" s="5">
        <v>10801</v>
      </c>
      <c r="T117" s="5"/>
      <c r="U117" s="5"/>
      <c r="V117" s="5">
        <v>10832</v>
      </c>
      <c r="W117" s="5"/>
      <c r="X117" s="5"/>
      <c r="Y117" s="5">
        <v>10891</v>
      </c>
      <c r="Z117" s="5" t="str">
        <f t="shared" ref="Z117:AF117" si="131">IF(L117&lt;&gt;"",L$2&amp;":"&amp;L117,"")</f>
        <v>10002:186</v>
      </c>
      <c r="AA117" s="5" t="str">
        <f t="shared" si="131"/>
        <v/>
      </c>
      <c r="AB117" s="5" t="str">
        <f t="shared" si="131"/>
        <v/>
      </c>
      <c r="AC117" s="5" t="str">
        <f t="shared" si="131"/>
        <v/>
      </c>
      <c r="AD117" s="5" t="str">
        <f t="shared" si="131"/>
        <v/>
      </c>
      <c r="AE117" s="5" t="str">
        <f t="shared" si="131"/>
        <v/>
      </c>
      <c r="AF117" s="5" t="str">
        <f t="shared" si="131"/>
        <v/>
      </c>
    </row>
    <row r="118" spans="1:32" ht="26.4" x14ac:dyDescent="0.25">
      <c r="A118" s="2">
        <f t="shared" si="124"/>
        <v>114</v>
      </c>
      <c r="B118" s="2">
        <f t="shared" si="95"/>
        <v>8</v>
      </c>
      <c r="C118" s="2">
        <v>9</v>
      </c>
      <c r="D118" s="2" t="str">
        <f t="shared" si="76"/>
        <v>10801|10832|10891</v>
      </c>
      <c r="E118" s="3"/>
      <c r="F118" s="2" t="s">
        <v>175</v>
      </c>
      <c r="G118" s="2" t="str">
        <f t="shared" si="77"/>
        <v>10002:193|20014:1000</v>
      </c>
      <c r="H118" s="2" t="str">
        <f t="shared" si="74"/>
        <v>10002:193</v>
      </c>
      <c r="I118" s="2">
        <v>1000</v>
      </c>
      <c r="J118" s="2" t="s">
        <v>171</v>
      </c>
      <c r="K118" s="7" t="s">
        <v>45</v>
      </c>
      <c r="L118" s="5" cm="1">
        <f t="array" ref="L118">ROUNDUP(INDEX(L:L,(ROW()-C117))*(1+5%*C117)*IF(C118&gt;=15,1.2,IF(C118&gt;=3,1.1,1)),0)</f>
        <v>193</v>
      </c>
      <c r="M118" s="5">
        <v>1000</v>
      </c>
      <c r="N118" s="5"/>
      <c r="O118" s="5"/>
      <c r="P118" s="5"/>
      <c r="Q118" s="5"/>
      <c r="R118" s="5"/>
      <c r="S118" s="5">
        <v>10801</v>
      </c>
      <c r="T118" s="5"/>
      <c r="U118" s="5"/>
      <c r="V118" s="5">
        <v>10832</v>
      </c>
      <c r="W118" s="5"/>
      <c r="X118" s="5"/>
      <c r="Y118" s="5">
        <v>10891</v>
      </c>
      <c r="Z118" s="5" t="str">
        <f t="shared" ref="Z118:AF118" si="132">IF(L118&lt;&gt;"",L$2&amp;":"&amp;L118,"")</f>
        <v>10002:193</v>
      </c>
      <c r="AA118" s="5" t="str">
        <f t="shared" si="132"/>
        <v>20014:1000</v>
      </c>
      <c r="AB118" s="5" t="str">
        <f t="shared" si="132"/>
        <v/>
      </c>
      <c r="AC118" s="5" t="str">
        <f t="shared" si="132"/>
        <v/>
      </c>
      <c r="AD118" s="5" t="str">
        <f t="shared" si="132"/>
        <v/>
      </c>
      <c r="AE118" s="5" t="str">
        <f t="shared" si="132"/>
        <v/>
      </c>
      <c r="AF118" s="5" t="str">
        <f t="shared" si="132"/>
        <v/>
      </c>
    </row>
    <row r="119" spans="1:32" x14ac:dyDescent="0.25">
      <c r="A119" s="2">
        <f t="shared" si="124"/>
        <v>115</v>
      </c>
      <c r="B119" s="2">
        <f t="shared" si="95"/>
        <v>8</v>
      </c>
      <c r="C119" s="2">
        <v>10</v>
      </c>
      <c r="D119" s="2" t="str">
        <f t="shared" si="76"/>
        <v>10801|10832|10891</v>
      </c>
      <c r="E119" s="3"/>
      <c r="F119" s="2" t="s">
        <v>176</v>
      </c>
      <c r="G119" s="2" t="str">
        <f t="shared" si="77"/>
        <v>10002:200|20014:1000</v>
      </c>
      <c r="H119" s="2" t="str">
        <f t="shared" si="74"/>
        <v>10002:200</v>
      </c>
      <c r="I119" s="2"/>
      <c r="J119" s="2" t="s">
        <v>171</v>
      </c>
      <c r="K119" s="7"/>
      <c r="L119" s="5" cm="1">
        <f t="array" ref="L119">ROUNDUP(INDEX(L:L,(ROW()-C118))*(1+5%*C118)*IF(C119&gt;=15,1.2,IF(C119&gt;=3,1.1,1)),0)</f>
        <v>200</v>
      </c>
      <c r="M119" s="5">
        <v>1000</v>
      </c>
      <c r="N119" s="5"/>
      <c r="O119" s="5"/>
      <c r="P119" s="5"/>
      <c r="Q119" s="5"/>
      <c r="R119" s="5"/>
      <c r="S119" s="5">
        <v>10801</v>
      </c>
      <c r="T119" s="5"/>
      <c r="U119" s="5"/>
      <c r="V119" s="5">
        <v>10832</v>
      </c>
      <c r="W119" s="5"/>
      <c r="X119" s="5"/>
      <c r="Y119" s="5">
        <v>10891</v>
      </c>
      <c r="Z119" s="5" t="str">
        <f t="shared" ref="Z119:AF119" si="133">IF(L119&lt;&gt;"",L$2&amp;":"&amp;L119,"")</f>
        <v>10002:200</v>
      </c>
      <c r="AA119" s="5" t="str">
        <f t="shared" si="133"/>
        <v>20014:1000</v>
      </c>
      <c r="AB119" s="5" t="str">
        <f t="shared" si="133"/>
        <v/>
      </c>
      <c r="AC119" s="5" t="str">
        <f t="shared" si="133"/>
        <v/>
      </c>
      <c r="AD119" s="5" t="str">
        <f t="shared" si="133"/>
        <v/>
      </c>
      <c r="AE119" s="5" t="str">
        <f t="shared" si="133"/>
        <v/>
      </c>
      <c r="AF119" s="5" t="str">
        <f t="shared" si="133"/>
        <v/>
      </c>
    </row>
    <row r="120" spans="1:32" x14ac:dyDescent="0.25">
      <c r="A120" s="2">
        <f t="shared" si="124"/>
        <v>116</v>
      </c>
      <c r="B120" s="2">
        <f t="shared" si="95"/>
        <v>8</v>
      </c>
      <c r="C120" s="2">
        <v>11</v>
      </c>
      <c r="D120" s="2" t="str">
        <f t="shared" si="76"/>
        <v>10801|10832|10891</v>
      </c>
      <c r="E120" s="3"/>
      <c r="F120" s="2" t="s">
        <v>177</v>
      </c>
      <c r="G120" s="2" t="str">
        <f t="shared" si="77"/>
        <v>10002:207|20014:1000</v>
      </c>
      <c r="H120" s="2" t="str">
        <f t="shared" si="74"/>
        <v>10002:207</v>
      </c>
      <c r="I120" s="2"/>
      <c r="J120" s="2" t="s">
        <v>171</v>
      </c>
      <c r="K120" s="7"/>
      <c r="L120" s="5" cm="1">
        <f t="array" ref="L120">ROUNDUP(INDEX(L:L,(ROW()-C119))*(1+5%*C119)*IF(C120&gt;=15,1.2,IF(C120&gt;=3,1.1,1)),0)</f>
        <v>207</v>
      </c>
      <c r="M120" s="5">
        <v>1000</v>
      </c>
      <c r="N120" s="5"/>
      <c r="O120" s="5"/>
      <c r="P120" s="5"/>
      <c r="Q120" s="5"/>
      <c r="R120" s="5"/>
      <c r="S120" s="5">
        <v>10801</v>
      </c>
      <c r="T120" s="5"/>
      <c r="U120" s="5"/>
      <c r="V120" s="5">
        <v>10832</v>
      </c>
      <c r="W120" s="5"/>
      <c r="X120" s="5"/>
      <c r="Y120" s="5">
        <v>10891</v>
      </c>
      <c r="Z120" s="5" t="str">
        <f t="shared" ref="Z120:AF120" si="134">IF(L120&lt;&gt;"",L$2&amp;":"&amp;L120,"")</f>
        <v>10002:207</v>
      </c>
      <c r="AA120" s="5" t="str">
        <f t="shared" si="134"/>
        <v>20014:1000</v>
      </c>
      <c r="AB120" s="5" t="str">
        <f t="shared" si="134"/>
        <v/>
      </c>
      <c r="AC120" s="5" t="str">
        <f t="shared" si="134"/>
        <v/>
      </c>
      <c r="AD120" s="5" t="str">
        <f t="shared" si="134"/>
        <v/>
      </c>
      <c r="AE120" s="5" t="str">
        <f t="shared" si="134"/>
        <v/>
      </c>
      <c r="AF120" s="5" t="str">
        <f t="shared" si="134"/>
        <v/>
      </c>
    </row>
    <row r="121" spans="1:32" ht="39.6" x14ac:dyDescent="0.25">
      <c r="A121" s="2">
        <f t="shared" ref="A121:A130" si="135">ROW()-4</f>
        <v>117</v>
      </c>
      <c r="B121" s="2">
        <f t="shared" si="95"/>
        <v>8</v>
      </c>
      <c r="C121" s="2">
        <v>12</v>
      </c>
      <c r="D121" s="2" t="str">
        <f t="shared" si="76"/>
        <v>10801|10833|10891</v>
      </c>
      <c r="E121" s="3"/>
      <c r="F121" s="2" t="s">
        <v>178</v>
      </c>
      <c r="G121" s="2" t="str">
        <f t="shared" si="77"/>
        <v>10002:214|20014:1000</v>
      </c>
      <c r="H121" s="2" t="str">
        <f t="shared" si="74"/>
        <v>10002:214</v>
      </c>
      <c r="I121" s="2"/>
      <c r="J121" s="2" t="s">
        <v>179</v>
      </c>
      <c r="K121" s="7" t="s">
        <v>180</v>
      </c>
      <c r="L121" s="5" cm="1">
        <f t="array" ref="L121">ROUNDUP(INDEX(L:L,(ROW()-C120))*(1+5%*C120)*IF(C121&gt;=15,1.2,IF(C121&gt;=3,1.1,1)),0)</f>
        <v>214</v>
      </c>
      <c r="M121" s="5">
        <v>1000</v>
      </c>
      <c r="N121" s="5"/>
      <c r="O121" s="5"/>
      <c r="P121" s="5"/>
      <c r="Q121" s="5"/>
      <c r="R121" s="5"/>
      <c r="S121" s="5">
        <v>10801</v>
      </c>
      <c r="T121" s="5"/>
      <c r="U121" s="5"/>
      <c r="V121" s="5">
        <v>10833</v>
      </c>
      <c r="W121" s="5"/>
      <c r="X121" s="5"/>
      <c r="Y121" s="5">
        <v>10891</v>
      </c>
      <c r="Z121" s="5" t="str">
        <f t="shared" ref="Z121:AF121" si="136">IF(L121&lt;&gt;"",L$2&amp;":"&amp;L121,"")</f>
        <v>10002:214</v>
      </c>
      <c r="AA121" s="5" t="str">
        <f t="shared" si="136"/>
        <v>20014:1000</v>
      </c>
      <c r="AB121" s="5" t="str">
        <f t="shared" si="136"/>
        <v/>
      </c>
      <c r="AC121" s="5" t="str">
        <f t="shared" si="136"/>
        <v/>
      </c>
      <c r="AD121" s="5" t="str">
        <f t="shared" si="136"/>
        <v/>
      </c>
      <c r="AE121" s="5" t="str">
        <f t="shared" si="136"/>
        <v/>
      </c>
      <c r="AF121" s="5" t="str">
        <f t="shared" si="136"/>
        <v/>
      </c>
    </row>
    <row r="122" spans="1:32" x14ac:dyDescent="0.25">
      <c r="A122" s="2">
        <f t="shared" si="135"/>
        <v>118</v>
      </c>
      <c r="B122" s="2">
        <f t="shared" si="95"/>
        <v>8</v>
      </c>
      <c r="C122" s="2">
        <v>13</v>
      </c>
      <c r="D122" s="2" t="str">
        <f t="shared" si="76"/>
        <v>10801|10833|10891</v>
      </c>
      <c r="E122" s="3"/>
      <c r="F122" s="2" t="s">
        <v>181</v>
      </c>
      <c r="G122" s="2" t="str">
        <f t="shared" si="77"/>
        <v>10002:220|20014:1000</v>
      </c>
      <c r="H122" s="2" t="str">
        <f t="shared" si="74"/>
        <v>10002:220</v>
      </c>
      <c r="I122" s="2"/>
      <c r="J122" s="2" t="s">
        <v>179</v>
      </c>
      <c r="K122" s="7"/>
      <c r="L122" s="5" cm="1">
        <f t="array" ref="L122">ROUNDUP(INDEX(L:L,(ROW()-C121))*(1+5%*C121)*IF(C122&gt;=15,1.2,IF(C122&gt;=3,1.1,1)),0)</f>
        <v>220</v>
      </c>
      <c r="M122" s="5">
        <v>1000</v>
      </c>
      <c r="N122" s="5"/>
      <c r="O122" s="5"/>
      <c r="P122" s="5"/>
      <c r="Q122" s="5"/>
      <c r="R122" s="5"/>
      <c r="S122" s="5">
        <v>10801</v>
      </c>
      <c r="T122" s="5"/>
      <c r="U122" s="5"/>
      <c r="V122" s="5">
        <v>10833</v>
      </c>
      <c r="W122" s="5"/>
      <c r="X122" s="5"/>
      <c r="Y122" s="5">
        <v>10891</v>
      </c>
      <c r="Z122" s="5" t="str">
        <f t="shared" ref="Z122:AF122" si="137">IF(L122&lt;&gt;"",L$2&amp;":"&amp;L122,"")</f>
        <v>10002:220</v>
      </c>
      <c r="AA122" s="5" t="str">
        <f t="shared" si="137"/>
        <v>20014:1000</v>
      </c>
      <c r="AB122" s="5" t="str">
        <f t="shared" si="137"/>
        <v/>
      </c>
      <c r="AC122" s="5" t="str">
        <f t="shared" si="137"/>
        <v/>
      </c>
      <c r="AD122" s="5" t="str">
        <f t="shared" si="137"/>
        <v/>
      </c>
      <c r="AE122" s="5" t="str">
        <f t="shared" si="137"/>
        <v/>
      </c>
      <c r="AF122" s="5" t="str">
        <f t="shared" si="137"/>
        <v/>
      </c>
    </row>
    <row r="123" spans="1:32" x14ac:dyDescent="0.25">
      <c r="A123" s="2">
        <f t="shared" si="135"/>
        <v>119</v>
      </c>
      <c r="B123" s="2">
        <f t="shared" si="95"/>
        <v>8</v>
      </c>
      <c r="C123" s="2">
        <v>14</v>
      </c>
      <c r="D123" s="2" t="str">
        <f t="shared" si="76"/>
        <v>10801|10833|10891</v>
      </c>
      <c r="E123" s="3"/>
      <c r="F123" s="2" t="s">
        <v>182</v>
      </c>
      <c r="G123" s="2" t="str">
        <f t="shared" si="77"/>
        <v>10002:227|20014:1000</v>
      </c>
      <c r="H123" s="2" t="str">
        <f t="shared" si="74"/>
        <v>10002:227</v>
      </c>
      <c r="I123" s="2"/>
      <c r="J123" s="2" t="s">
        <v>179</v>
      </c>
      <c r="K123" s="7"/>
      <c r="L123" s="5" cm="1">
        <f t="array" ref="L123">ROUNDUP(INDEX(L:L,(ROW()-C122))*(1+5%*C122)*IF(C123&gt;=15,1.2,IF(C123&gt;=3,1.1,1)),0)</f>
        <v>227</v>
      </c>
      <c r="M123" s="5">
        <v>1000</v>
      </c>
      <c r="N123" s="5"/>
      <c r="O123" s="5"/>
      <c r="P123" s="5"/>
      <c r="Q123" s="5"/>
      <c r="R123" s="5"/>
      <c r="S123" s="5">
        <v>10801</v>
      </c>
      <c r="T123" s="5"/>
      <c r="U123" s="5"/>
      <c r="V123" s="5">
        <v>10833</v>
      </c>
      <c r="W123" s="5"/>
      <c r="X123" s="5"/>
      <c r="Y123" s="5">
        <v>10891</v>
      </c>
      <c r="Z123" s="5" t="str">
        <f t="shared" ref="Z123:AF123" si="138">IF(L123&lt;&gt;"",L$2&amp;":"&amp;L123,"")</f>
        <v>10002:227</v>
      </c>
      <c r="AA123" s="5" t="str">
        <f t="shared" si="138"/>
        <v>20014:1000</v>
      </c>
      <c r="AB123" s="5" t="str">
        <f t="shared" si="138"/>
        <v/>
      </c>
      <c r="AC123" s="5" t="str">
        <f t="shared" si="138"/>
        <v/>
      </c>
      <c r="AD123" s="5" t="str">
        <f t="shared" si="138"/>
        <v/>
      </c>
      <c r="AE123" s="5" t="str">
        <f t="shared" si="138"/>
        <v/>
      </c>
      <c r="AF123" s="5" t="str">
        <f t="shared" si="138"/>
        <v/>
      </c>
    </row>
    <row r="124" spans="1:32" ht="26.4" x14ac:dyDescent="0.25">
      <c r="A124" s="2">
        <f t="shared" si="135"/>
        <v>120</v>
      </c>
      <c r="B124" s="2">
        <f t="shared" si="95"/>
        <v>8</v>
      </c>
      <c r="C124" s="2">
        <v>15</v>
      </c>
      <c r="D124" s="2" t="str">
        <f t="shared" si="76"/>
        <v>10801|10833|10891</v>
      </c>
      <c r="E124" s="3"/>
      <c r="F124" s="2"/>
      <c r="G124" s="2" t="str">
        <f t="shared" si="77"/>
        <v>10002:255|20014:2000</v>
      </c>
      <c r="H124" s="2" t="str">
        <f t="shared" si="74"/>
        <v>10002:255</v>
      </c>
      <c r="I124" s="2">
        <v>1000</v>
      </c>
      <c r="J124" s="2" t="s">
        <v>179</v>
      </c>
      <c r="K124" s="7" t="s">
        <v>53</v>
      </c>
      <c r="L124" s="5" cm="1">
        <f t="array" ref="L124">ROUNDUP(INDEX(L:L,(ROW()-C123))*(1+5%*C123)*IF(C124&gt;=15,1.2,IF(C124&gt;=3,1.1,1)),0)</f>
        <v>255</v>
      </c>
      <c r="M124" s="5">
        <v>2000</v>
      </c>
      <c r="N124" s="5"/>
      <c r="O124" s="5"/>
      <c r="P124" s="5"/>
      <c r="Q124" s="5"/>
      <c r="R124" s="5"/>
      <c r="S124" s="5">
        <v>10801</v>
      </c>
      <c r="T124" s="5"/>
      <c r="U124" s="5"/>
      <c r="V124" s="5">
        <v>10833</v>
      </c>
      <c r="W124" s="5"/>
      <c r="X124" s="5"/>
      <c r="Y124" s="5">
        <v>10891</v>
      </c>
      <c r="Z124" s="5" t="str">
        <f t="shared" ref="Z124:AF124" si="139">IF(L124&lt;&gt;"",L$2&amp;":"&amp;L124,"")</f>
        <v>10002:255</v>
      </c>
      <c r="AA124" s="5" t="str">
        <f t="shared" si="139"/>
        <v>20014:2000</v>
      </c>
      <c r="AB124" s="5" t="str">
        <f t="shared" si="139"/>
        <v/>
      </c>
      <c r="AC124" s="5" t="str">
        <f t="shared" si="139"/>
        <v/>
      </c>
      <c r="AD124" s="5" t="str">
        <f t="shared" si="139"/>
        <v/>
      </c>
      <c r="AE124" s="5" t="str">
        <f t="shared" si="139"/>
        <v/>
      </c>
      <c r="AF124" s="5" t="str">
        <f t="shared" si="139"/>
        <v/>
      </c>
    </row>
    <row r="125" spans="1:32" x14ac:dyDescent="0.25">
      <c r="A125" s="2">
        <f t="shared" si="135"/>
        <v>121</v>
      </c>
      <c r="B125" s="2">
        <f t="shared" si="95"/>
        <v>9</v>
      </c>
      <c r="C125" s="2">
        <v>1</v>
      </c>
      <c r="D125" s="2" t="str">
        <f t="shared" si="76"/>
        <v>10901|10911|10931</v>
      </c>
      <c r="E125" s="3"/>
      <c r="F125" s="2" t="s">
        <v>183</v>
      </c>
      <c r="G125" s="2" t="str">
        <f t="shared" si="77"/>
        <v>10002:70</v>
      </c>
      <c r="H125" s="2" t="str">
        <f t="shared" si="74"/>
        <v>10002:70</v>
      </c>
      <c r="I125" s="2"/>
      <c r="J125" s="2" t="s">
        <v>184</v>
      </c>
      <c r="K125" s="7"/>
      <c r="L125" s="5">
        <v>70</v>
      </c>
      <c r="M125" s="5"/>
      <c r="N125" s="5"/>
      <c r="O125" s="5"/>
      <c r="P125" s="5"/>
      <c r="Q125" s="5"/>
      <c r="R125" s="5"/>
      <c r="S125" s="5">
        <v>10901</v>
      </c>
      <c r="T125" s="5">
        <v>10911</v>
      </c>
      <c r="U125" s="5"/>
      <c r="V125" s="5">
        <v>10931</v>
      </c>
      <c r="W125" s="5"/>
      <c r="X125" s="5"/>
      <c r="Y125" s="5"/>
      <c r="Z125" s="5" t="str">
        <f t="shared" ref="Z125:AF125" si="140">IF(L125&lt;&gt;"",L$2&amp;":"&amp;L125,"")</f>
        <v>10002:70</v>
      </c>
      <c r="AA125" s="5" t="str">
        <f t="shared" si="140"/>
        <v/>
      </c>
      <c r="AB125" s="5" t="str">
        <f t="shared" si="140"/>
        <v/>
      </c>
      <c r="AC125" s="5" t="str">
        <f t="shared" si="140"/>
        <v/>
      </c>
      <c r="AD125" s="5" t="str">
        <f t="shared" si="140"/>
        <v/>
      </c>
      <c r="AE125" s="5" t="str">
        <f t="shared" si="140"/>
        <v/>
      </c>
      <c r="AF125" s="5" t="str">
        <f t="shared" si="140"/>
        <v/>
      </c>
    </row>
    <row r="126" spans="1:32" x14ac:dyDescent="0.25">
      <c r="A126" s="2">
        <f t="shared" si="135"/>
        <v>122</v>
      </c>
      <c r="B126" s="2">
        <f t="shared" si="95"/>
        <v>9</v>
      </c>
      <c r="C126" s="2">
        <v>2</v>
      </c>
      <c r="D126" s="2" t="str">
        <f t="shared" si="76"/>
        <v>10901|10911|10931</v>
      </c>
      <c r="E126" s="3"/>
      <c r="F126" s="2" t="s">
        <v>185</v>
      </c>
      <c r="G126" s="2" t="str">
        <f t="shared" si="77"/>
        <v>10002:74</v>
      </c>
      <c r="H126" s="2" t="str">
        <f t="shared" si="74"/>
        <v>10002:74</v>
      </c>
      <c r="I126" s="2"/>
      <c r="J126" s="2" t="s">
        <v>184</v>
      </c>
      <c r="K126" s="7"/>
      <c r="L126" s="5" cm="1">
        <f t="array" ref="L126">ROUNDUP(INDEX(L:L,(ROW()-C125))*(1+5%*C125)*IF(C126&gt;=15,1.2,IF(C126&gt;=3,1.1,1)),0)</f>
        <v>74</v>
      </c>
      <c r="M126" s="5"/>
      <c r="N126" s="5"/>
      <c r="O126" s="5"/>
      <c r="P126" s="5"/>
      <c r="Q126" s="5"/>
      <c r="R126" s="5"/>
      <c r="S126" s="5">
        <v>10901</v>
      </c>
      <c r="T126" s="5">
        <v>10911</v>
      </c>
      <c r="U126" s="5"/>
      <c r="V126" s="5">
        <v>10931</v>
      </c>
      <c r="W126" s="5"/>
      <c r="X126" s="5"/>
      <c r="Y126" s="5"/>
      <c r="Z126" s="5" t="str">
        <f t="shared" ref="Z126:AF126" si="141">IF(L126&lt;&gt;"",L$2&amp;":"&amp;L126,"")</f>
        <v>10002:74</v>
      </c>
      <c r="AA126" s="5" t="str">
        <f t="shared" si="141"/>
        <v/>
      </c>
      <c r="AB126" s="5" t="str">
        <f t="shared" si="141"/>
        <v/>
      </c>
      <c r="AC126" s="5" t="str">
        <f t="shared" si="141"/>
        <v/>
      </c>
      <c r="AD126" s="5" t="str">
        <f t="shared" si="141"/>
        <v/>
      </c>
      <c r="AE126" s="5" t="str">
        <f t="shared" si="141"/>
        <v/>
      </c>
      <c r="AF126" s="5" t="str">
        <f t="shared" si="141"/>
        <v/>
      </c>
    </row>
    <row r="127" spans="1:32" ht="26.4" x14ac:dyDescent="0.25">
      <c r="A127" s="2">
        <f t="shared" si="135"/>
        <v>123</v>
      </c>
      <c r="B127" s="2">
        <f t="shared" si="95"/>
        <v>9</v>
      </c>
      <c r="C127" s="2">
        <v>3</v>
      </c>
      <c r="D127" s="2" t="str">
        <f t="shared" si="76"/>
        <v>10901|10911|10931</v>
      </c>
      <c r="E127" s="3"/>
      <c r="F127" s="2" t="s">
        <v>186</v>
      </c>
      <c r="G127" s="2" t="str">
        <f t="shared" si="77"/>
        <v>10002:85</v>
      </c>
      <c r="H127" s="2" t="str">
        <f t="shared" si="74"/>
        <v>10002:85</v>
      </c>
      <c r="I127" s="2"/>
      <c r="J127" s="2" t="s">
        <v>184</v>
      </c>
      <c r="K127" s="7" t="s">
        <v>37</v>
      </c>
      <c r="L127" s="5" cm="1">
        <f t="array" ref="L127">ROUNDUP(INDEX(L:L,(ROW()-C126))*(1+5%*C126)*IF(C127&gt;=15,1.2,IF(C127&gt;=3,1.1,1)),0)</f>
        <v>85</v>
      </c>
      <c r="M127" s="5"/>
      <c r="N127" s="5"/>
      <c r="O127" s="5"/>
      <c r="P127" s="5"/>
      <c r="Q127" s="5"/>
      <c r="R127" s="5"/>
      <c r="S127" s="5">
        <v>10901</v>
      </c>
      <c r="T127" s="5">
        <v>10911</v>
      </c>
      <c r="U127" s="5"/>
      <c r="V127" s="5">
        <v>10931</v>
      </c>
      <c r="W127" s="5"/>
      <c r="X127" s="5"/>
      <c r="Y127" s="5"/>
      <c r="Z127" s="5" t="str">
        <f t="shared" ref="Z127:AF127" si="142">IF(L127&lt;&gt;"",L$2&amp;":"&amp;L127,"")</f>
        <v>10002:85</v>
      </c>
      <c r="AA127" s="5" t="str">
        <f t="shared" si="142"/>
        <v/>
      </c>
      <c r="AB127" s="5" t="str">
        <f t="shared" si="142"/>
        <v/>
      </c>
      <c r="AC127" s="5" t="str">
        <f t="shared" si="142"/>
        <v/>
      </c>
      <c r="AD127" s="5" t="str">
        <f t="shared" si="142"/>
        <v/>
      </c>
      <c r="AE127" s="5" t="str">
        <f t="shared" si="142"/>
        <v/>
      </c>
      <c r="AF127" s="5" t="str">
        <f t="shared" si="142"/>
        <v/>
      </c>
    </row>
    <row r="128" spans="1:32" x14ac:dyDescent="0.25">
      <c r="A128" s="2">
        <f t="shared" si="135"/>
        <v>124</v>
      </c>
      <c r="B128" s="2">
        <f t="shared" si="95"/>
        <v>9</v>
      </c>
      <c r="C128" s="2">
        <v>4</v>
      </c>
      <c r="D128" s="2" t="str">
        <f t="shared" si="76"/>
        <v>10901|10911|10931</v>
      </c>
      <c r="E128" s="3"/>
      <c r="F128" s="2" t="s">
        <v>187</v>
      </c>
      <c r="G128" s="2" t="str">
        <f t="shared" si="77"/>
        <v>10002:89</v>
      </c>
      <c r="H128" s="2" t="str">
        <f t="shared" si="74"/>
        <v>10002:89</v>
      </c>
      <c r="I128" s="2"/>
      <c r="J128" s="2" t="s">
        <v>184</v>
      </c>
      <c r="K128" s="7"/>
      <c r="L128" s="5" cm="1">
        <f t="array" ref="L128">ROUNDUP(INDEX(L:L,(ROW()-C127))*(1+5%*C127)*IF(C128&gt;=15,1.2,IF(C128&gt;=3,1.1,1)),0)</f>
        <v>89</v>
      </c>
      <c r="M128" s="5"/>
      <c r="N128" s="5"/>
      <c r="O128" s="5"/>
      <c r="P128" s="5"/>
      <c r="Q128" s="5"/>
      <c r="R128" s="5"/>
      <c r="S128" s="5">
        <v>10901</v>
      </c>
      <c r="T128" s="5">
        <v>10911</v>
      </c>
      <c r="U128" s="5"/>
      <c r="V128" s="5">
        <v>10931</v>
      </c>
      <c r="W128" s="5"/>
      <c r="X128" s="5"/>
      <c r="Y128" s="5"/>
      <c r="Z128" s="5" t="str">
        <f t="shared" ref="Z128:AF128" si="143">IF(L128&lt;&gt;"",L$2&amp;":"&amp;L128,"")</f>
        <v>10002:89</v>
      </c>
      <c r="AA128" s="5" t="str">
        <f t="shared" si="143"/>
        <v/>
      </c>
      <c r="AB128" s="5" t="str">
        <f t="shared" si="143"/>
        <v/>
      </c>
      <c r="AC128" s="5" t="str">
        <f t="shared" si="143"/>
        <v/>
      </c>
      <c r="AD128" s="5" t="str">
        <f t="shared" si="143"/>
        <v/>
      </c>
      <c r="AE128" s="5" t="str">
        <f t="shared" si="143"/>
        <v/>
      </c>
      <c r="AF128" s="5" t="str">
        <f t="shared" si="143"/>
        <v/>
      </c>
    </row>
    <row r="129" spans="1:32" x14ac:dyDescent="0.25">
      <c r="A129" s="2">
        <f t="shared" si="135"/>
        <v>125</v>
      </c>
      <c r="B129" s="2">
        <f t="shared" si="95"/>
        <v>9</v>
      </c>
      <c r="C129" s="2">
        <v>5</v>
      </c>
      <c r="D129" s="2" t="str">
        <f t="shared" si="76"/>
        <v>10901|10911|10931</v>
      </c>
      <c r="E129" s="3"/>
      <c r="F129" s="2" t="s">
        <v>188</v>
      </c>
      <c r="G129" s="2" t="str">
        <f t="shared" si="77"/>
        <v>10002:93</v>
      </c>
      <c r="H129" s="2" t="str">
        <f t="shared" si="74"/>
        <v>10002:93</v>
      </c>
      <c r="I129" s="2"/>
      <c r="J129" s="2" t="s">
        <v>184</v>
      </c>
      <c r="K129" s="7"/>
      <c r="L129" s="5" cm="1">
        <f t="array" ref="L129">ROUNDUP(INDEX(L:L,(ROW()-C128))*(1+5%*C128)*IF(C129&gt;=15,1.2,IF(C129&gt;=3,1.1,1)),0)</f>
        <v>93</v>
      </c>
      <c r="M129" s="5"/>
      <c r="N129" s="5"/>
      <c r="O129" s="5"/>
      <c r="P129" s="5"/>
      <c r="Q129" s="5"/>
      <c r="R129" s="5"/>
      <c r="S129" s="5">
        <v>10901</v>
      </c>
      <c r="T129" s="5">
        <v>10911</v>
      </c>
      <c r="U129" s="5"/>
      <c r="V129" s="5">
        <v>10931</v>
      </c>
      <c r="W129" s="5"/>
      <c r="X129" s="5"/>
      <c r="Y129" s="5"/>
      <c r="Z129" s="5" t="str">
        <f t="shared" ref="Z129:AF129" si="144">IF(L129&lt;&gt;"",L$2&amp;":"&amp;L129,"")</f>
        <v>10002:93</v>
      </c>
      <c r="AA129" s="5" t="str">
        <f t="shared" si="144"/>
        <v/>
      </c>
      <c r="AB129" s="5" t="str">
        <f t="shared" si="144"/>
        <v/>
      </c>
      <c r="AC129" s="5" t="str">
        <f t="shared" si="144"/>
        <v/>
      </c>
      <c r="AD129" s="5" t="str">
        <f t="shared" si="144"/>
        <v/>
      </c>
      <c r="AE129" s="5" t="str">
        <f t="shared" si="144"/>
        <v/>
      </c>
      <c r="AF129" s="5" t="str">
        <f t="shared" si="144"/>
        <v/>
      </c>
    </row>
    <row r="130" spans="1:32" ht="39.6" x14ac:dyDescent="0.25">
      <c r="A130" s="2">
        <f t="shared" si="135"/>
        <v>126</v>
      </c>
      <c r="B130" s="2">
        <f t="shared" si="95"/>
        <v>9</v>
      </c>
      <c r="C130" s="2">
        <v>6</v>
      </c>
      <c r="D130" s="2" t="str">
        <f t="shared" si="76"/>
        <v>10901|10911|10932</v>
      </c>
      <c r="E130" s="3"/>
      <c r="F130" s="2" t="s">
        <v>189</v>
      </c>
      <c r="G130" s="2" t="str">
        <f t="shared" si="77"/>
        <v>10002:97</v>
      </c>
      <c r="H130" s="2" t="str">
        <f t="shared" si="74"/>
        <v>10002:97</v>
      </c>
      <c r="I130" s="2"/>
      <c r="J130" s="2" t="s">
        <v>190</v>
      </c>
      <c r="K130" s="7" t="s">
        <v>191</v>
      </c>
      <c r="L130" s="5" cm="1">
        <f t="array" ref="L130">ROUNDUP(INDEX(L:L,(ROW()-C129))*(1+5%*C129)*IF(C130&gt;=15,1.2,IF(C130&gt;=3,1.1,1)),0)</f>
        <v>97</v>
      </c>
      <c r="M130" s="5"/>
      <c r="N130" s="5"/>
      <c r="O130" s="5"/>
      <c r="P130" s="5"/>
      <c r="Q130" s="5"/>
      <c r="R130" s="5"/>
      <c r="S130" s="5">
        <v>10901</v>
      </c>
      <c r="T130" s="5">
        <v>10911</v>
      </c>
      <c r="U130" s="5"/>
      <c r="V130" s="5">
        <v>10932</v>
      </c>
      <c r="W130" s="5"/>
      <c r="X130" s="5"/>
      <c r="Y130" s="5"/>
      <c r="Z130" s="5" t="str">
        <f t="shared" ref="Z130:AF130" si="145">IF(L130&lt;&gt;"",L$2&amp;":"&amp;L130,"")</f>
        <v>10002:97</v>
      </c>
      <c r="AA130" s="5" t="str">
        <f t="shared" si="145"/>
        <v/>
      </c>
      <c r="AB130" s="5" t="str">
        <f t="shared" si="145"/>
        <v/>
      </c>
      <c r="AC130" s="5" t="str">
        <f t="shared" si="145"/>
        <v/>
      </c>
      <c r="AD130" s="5" t="str">
        <f t="shared" si="145"/>
        <v/>
      </c>
      <c r="AE130" s="5" t="str">
        <f t="shared" si="145"/>
        <v/>
      </c>
      <c r="AF130" s="5" t="str">
        <f t="shared" si="145"/>
        <v/>
      </c>
    </row>
    <row r="131" spans="1:32" x14ac:dyDescent="0.25">
      <c r="A131" s="2">
        <f t="shared" ref="A131:A140" si="146">ROW()-4</f>
        <v>127</v>
      </c>
      <c r="B131" s="2">
        <f t="shared" si="95"/>
        <v>9</v>
      </c>
      <c r="C131" s="2">
        <v>7</v>
      </c>
      <c r="D131" s="2" t="str">
        <f t="shared" si="76"/>
        <v>10901|10911|10932</v>
      </c>
      <c r="E131" s="3"/>
      <c r="F131" s="2" t="s">
        <v>192</v>
      </c>
      <c r="G131" s="2" t="str">
        <f t="shared" si="77"/>
        <v>10002:101</v>
      </c>
      <c r="H131" s="2" t="str">
        <f t="shared" si="74"/>
        <v>10002:101</v>
      </c>
      <c r="I131" s="2"/>
      <c r="J131" s="2" t="s">
        <v>190</v>
      </c>
      <c r="K131" s="7"/>
      <c r="L131" s="5" cm="1">
        <f t="array" ref="L131">ROUNDUP(INDEX(L:L,(ROW()-C130))*(1+5%*C130)*IF(C131&gt;=15,1.2,IF(C131&gt;=3,1.1,1)),0)</f>
        <v>101</v>
      </c>
      <c r="M131" s="5"/>
      <c r="N131" s="5"/>
      <c r="O131" s="5"/>
      <c r="P131" s="5"/>
      <c r="Q131" s="5"/>
      <c r="R131" s="5"/>
      <c r="S131" s="5">
        <v>10901</v>
      </c>
      <c r="T131" s="5">
        <v>10911</v>
      </c>
      <c r="U131" s="5"/>
      <c r="V131" s="5">
        <v>10932</v>
      </c>
      <c r="W131" s="5"/>
      <c r="X131" s="5"/>
      <c r="Y131" s="5"/>
      <c r="Z131" s="5" t="str">
        <f t="shared" ref="Z131:AF131" si="147">IF(L131&lt;&gt;"",L$2&amp;":"&amp;L131,"")</f>
        <v>10002:101</v>
      </c>
      <c r="AA131" s="5" t="str">
        <f t="shared" si="147"/>
        <v/>
      </c>
      <c r="AB131" s="5" t="str">
        <f t="shared" si="147"/>
        <v/>
      </c>
      <c r="AC131" s="5" t="str">
        <f t="shared" si="147"/>
        <v/>
      </c>
      <c r="AD131" s="5" t="str">
        <f t="shared" si="147"/>
        <v/>
      </c>
      <c r="AE131" s="5" t="str">
        <f t="shared" si="147"/>
        <v/>
      </c>
      <c r="AF131" s="5" t="str">
        <f t="shared" si="147"/>
        <v/>
      </c>
    </row>
    <row r="132" spans="1:32" x14ac:dyDescent="0.25">
      <c r="A132" s="2">
        <f t="shared" si="146"/>
        <v>128</v>
      </c>
      <c r="B132" s="2">
        <f t="shared" si="95"/>
        <v>9</v>
      </c>
      <c r="C132" s="2">
        <v>8</v>
      </c>
      <c r="D132" s="2" t="str">
        <f t="shared" si="76"/>
        <v>10901|10911|10932</v>
      </c>
      <c r="E132" s="3"/>
      <c r="F132" s="2" t="s">
        <v>193</v>
      </c>
      <c r="G132" s="2" t="str">
        <f t="shared" si="77"/>
        <v>10002:104</v>
      </c>
      <c r="H132" s="2" t="str">
        <f t="shared" si="74"/>
        <v>10002:104</v>
      </c>
      <c r="I132" s="2"/>
      <c r="J132" s="2" t="s">
        <v>190</v>
      </c>
      <c r="K132" s="7"/>
      <c r="L132" s="5" cm="1">
        <f t="array" ref="L132">ROUNDUP(INDEX(L:L,(ROW()-C131))*(1+5%*C131)*IF(C132&gt;=15,1.2,IF(C132&gt;=3,1.1,1)),0)</f>
        <v>104</v>
      </c>
      <c r="M132" s="5"/>
      <c r="N132" s="5"/>
      <c r="O132" s="5"/>
      <c r="P132" s="5"/>
      <c r="Q132" s="5"/>
      <c r="R132" s="5"/>
      <c r="S132" s="5">
        <v>10901</v>
      </c>
      <c r="T132" s="5">
        <v>10911</v>
      </c>
      <c r="U132" s="5"/>
      <c r="V132" s="5">
        <v>10932</v>
      </c>
      <c r="W132" s="5"/>
      <c r="X132" s="5"/>
      <c r="Y132" s="5"/>
      <c r="Z132" s="5" t="str">
        <f t="shared" ref="Z132:AF132" si="148">IF(L132&lt;&gt;"",L$2&amp;":"&amp;L132,"")</f>
        <v>10002:104</v>
      </c>
      <c r="AA132" s="5" t="str">
        <f t="shared" si="148"/>
        <v/>
      </c>
      <c r="AB132" s="5" t="str">
        <f t="shared" si="148"/>
        <v/>
      </c>
      <c r="AC132" s="5" t="str">
        <f t="shared" si="148"/>
        <v/>
      </c>
      <c r="AD132" s="5" t="str">
        <f t="shared" si="148"/>
        <v/>
      </c>
      <c r="AE132" s="5" t="str">
        <f t="shared" si="148"/>
        <v/>
      </c>
      <c r="AF132" s="5" t="str">
        <f t="shared" si="148"/>
        <v/>
      </c>
    </row>
    <row r="133" spans="1:32" ht="26.4" x14ac:dyDescent="0.25">
      <c r="A133" s="2">
        <f t="shared" si="146"/>
        <v>129</v>
      </c>
      <c r="B133" s="2">
        <f t="shared" si="95"/>
        <v>9</v>
      </c>
      <c r="C133" s="2">
        <v>9</v>
      </c>
      <c r="D133" s="2" t="str">
        <f t="shared" si="76"/>
        <v>10901|10911|10932</v>
      </c>
      <c r="E133" s="3"/>
      <c r="F133" s="2" t="s">
        <v>194</v>
      </c>
      <c r="G133" s="2" t="str">
        <f t="shared" si="77"/>
        <v>10002:108|20014:1000</v>
      </c>
      <c r="H133" s="2" t="str">
        <f t="shared" ref="H133:H196" si="149">$L$2&amp;":"&amp;L133</f>
        <v>10002:108</v>
      </c>
      <c r="I133" s="2">
        <v>1000</v>
      </c>
      <c r="J133" s="2" t="s">
        <v>190</v>
      </c>
      <c r="K133" s="7" t="s">
        <v>45</v>
      </c>
      <c r="L133" s="5" cm="1">
        <f t="array" ref="L133">ROUNDUP(INDEX(L:L,(ROW()-C132))*(1+5%*C132)*IF(C133&gt;=15,1.2,IF(C133&gt;=3,1.1,1)),0)</f>
        <v>108</v>
      </c>
      <c r="M133" s="5">
        <v>1000</v>
      </c>
      <c r="N133" s="5"/>
      <c r="O133" s="5"/>
      <c r="P133" s="5"/>
      <c r="Q133" s="5"/>
      <c r="R133" s="5"/>
      <c r="S133" s="5">
        <v>10901</v>
      </c>
      <c r="T133" s="5">
        <v>10911</v>
      </c>
      <c r="U133" s="5"/>
      <c r="V133" s="5">
        <v>10932</v>
      </c>
      <c r="W133" s="5"/>
      <c r="X133" s="5"/>
      <c r="Y133" s="5"/>
      <c r="Z133" s="5" t="str">
        <f t="shared" ref="Z133:AF133" si="150">IF(L133&lt;&gt;"",L$2&amp;":"&amp;L133,"")</f>
        <v>10002:108</v>
      </c>
      <c r="AA133" s="5" t="str">
        <f t="shared" si="150"/>
        <v>20014:1000</v>
      </c>
      <c r="AB133" s="5" t="str">
        <f t="shared" si="150"/>
        <v/>
      </c>
      <c r="AC133" s="5" t="str">
        <f t="shared" si="150"/>
        <v/>
      </c>
      <c r="AD133" s="5" t="str">
        <f t="shared" si="150"/>
        <v/>
      </c>
      <c r="AE133" s="5" t="str">
        <f t="shared" si="150"/>
        <v/>
      </c>
      <c r="AF133" s="5" t="str">
        <f t="shared" si="150"/>
        <v/>
      </c>
    </row>
    <row r="134" spans="1:32" x14ac:dyDescent="0.25">
      <c r="A134" s="2">
        <f t="shared" si="146"/>
        <v>130</v>
      </c>
      <c r="B134" s="2">
        <f t="shared" si="95"/>
        <v>9</v>
      </c>
      <c r="C134" s="2">
        <v>10</v>
      </c>
      <c r="D134" s="2" t="str">
        <f t="shared" ref="D134:D197" si="151">_xlfn.TEXTJOIN("|",1,S134:Y134)</f>
        <v>10901|10911|10932</v>
      </c>
      <c r="E134" s="3"/>
      <c r="F134" s="2" t="s">
        <v>195</v>
      </c>
      <c r="G134" s="2" t="str">
        <f t="shared" ref="G134:G197" si="152">_xlfn.TEXTJOIN("|",1,Z134:AF134)</f>
        <v>10002:112|20014:1000</v>
      </c>
      <c r="H134" s="2" t="str">
        <f t="shared" si="149"/>
        <v>10002:112</v>
      </c>
      <c r="I134" s="2"/>
      <c r="J134" s="2" t="s">
        <v>190</v>
      </c>
      <c r="K134" s="7"/>
      <c r="L134" s="5" cm="1">
        <f t="array" ref="L134">ROUNDUP(INDEX(L:L,(ROW()-C133))*(1+5%*C133)*IF(C134&gt;=15,1.2,IF(C134&gt;=3,1.1,1)),0)</f>
        <v>112</v>
      </c>
      <c r="M134" s="5">
        <v>1000</v>
      </c>
      <c r="N134" s="5"/>
      <c r="O134" s="5"/>
      <c r="P134" s="5"/>
      <c r="Q134" s="5"/>
      <c r="R134" s="5"/>
      <c r="S134" s="5">
        <v>10901</v>
      </c>
      <c r="T134" s="5">
        <v>10911</v>
      </c>
      <c r="U134" s="5"/>
      <c r="V134" s="5">
        <v>10932</v>
      </c>
      <c r="W134" s="5"/>
      <c r="X134" s="5"/>
      <c r="Y134" s="5"/>
      <c r="Z134" s="5" t="str">
        <f t="shared" ref="Z134:AF134" si="153">IF(L134&lt;&gt;"",L$2&amp;":"&amp;L134,"")</f>
        <v>10002:112</v>
      </c>
      <c r="AA134" s="5" t="str">
        <f t="shared" si="153"/>
        <v>20014:1000</v>
      </c>
      <c r="AB134" s="5" t="str">
        <f t="shared" si="153"/>
        <v/>
      </c>
      <c r="AC134" s="5" t="str">
        <f t="shared" si="153"/>
        <v/>
      </c>
      <c r="AD134" s="5" t="str">
        <f t="shared" si="153"/>
        <v/>
      </c>
      <c r="AE134" s="5" t="str">
        <f t="shared" si="153"/>
        <v/>
      </c>
      <c r="AF134" s="5" t="str">
        <f t="shared" si="153"/>
        <v/>
      </c>
    </row>
    <row r="135" spans="1:32" x14ac:dyDescent="0.25">
      <c r="A135" s="2">
        <f t="shared" si="146"/>
        <v>131</v>
      </c>
      <c r="B135" s="2">
        <f t="shared" si="95"/>
        <v>9</v>
      </c>
      <c r="C135" s="2">
        <v>11</v>
      </c>
      <c r="D135" s="2" t="str">
        <f t="shared" si="151"/>
        <v>10901|10911|10932</v>
      </c>
      <c r="E135" s="3"/>
      <c r="F135" s="2" t="s">
        <v>196</v>
      </c>
      <c r="G135" s="2" t="str">
        <f t="shared" si="152"/>
        <v>10002:116|20014:1000</v>
      </c>
      <c r="H135" s="2" t="str">
        <f t="shared" si="149"/>
        <v>10002:116</v>
      </c>
      <c r="I135" s="2"/>
      <c r="J135" s="2" t="s">
        <v>190</v>
      </c>
      <c r="K135" s="7"/>
      <c r="L135" s="5" cm="1">
        <f t="array" ref="L135">ROUNDUP(INDEX(L:L,(ROW()-C134))*(1+5%*C134)*IF(C135&gt;=15,1.2,IF(C135&gt;=3,1.1,1)),0)</f>
        <v>116</v>
      </c>
      <c r="M135" s="5">
        <v>1000</v>
      </c>
      <c r="N135" s="5"/>
      <c r="O135" s="5"/>
      <c r="P135" s="5"/>
      <c r="Q135" s="5"/>
      <c r="R135" s="5"/>
      <c r="S135" s="5">
        <v>10901</v>
      </c>
      <c r="T135" s="5">
        <v>10911</v>
      </c>
      <c r="U135" s="5"/>
      <c r="V135" s="5">
        <v>10932</v>
      </c>
      <c r="W135" s="5"/>
      <c r="X135" s="5"/>
      <c r="Y135" s="5"/>
      <c r="Z135" s="5" t="str">
        <f t="shared" ref="Z135:AF135" si="154">IF(L135&lt;&gt;"",L$2&amp;":"&amp;L135,"")</f>
        <v>10002:116</v>
      </c>
      <c r="AA135" s="5" t="str">
        <f t="shared" si="154"/>
        <v>20014:1000</v>
      </c>
      <c r="AB135" s="5" t="str">
        <f t="shared" si="154"/>
        <v/>
      </c>
      <c r="AC135" s="5" t="str">
        <f t="shared" si="154"/>
        <v/>
      </c>
      <c r="AD135" s="5" t="str">
        <f t="shared" si="154"/>
        <v/>
      </c>
      <c r="AE135" s="5" t="str">
        <f t="shared" si="154"/>
        <v/>
      </c>
      <c r="AF135" s="5" t="str">
        <f t="shared" si="154"/>
        <v/>
      </c>
    </row>
    <row r="136" spans="1:32" ht="39.6" x14ac:dyDescent="0.25">
      <c r="A136" s="2">
        <f t="shared" si="146"/>
        <v>132</v>
      </c>
      <c r="B136" s="2">
        <f t="shared" si="95"/>
        <v>9</v>
      </c>
      <c r="C136" s="2">
        <v>12</v>
      </c>
      <c r="D136" s="2" t="str">
        <f t="shared" si="151"/>
        <v>10901|10911|10933</v>
      </c>
      <c r="E136" s="3"/>
      <c r="F136" s="2" t="s">
        <v>197</v>
      </c>
      <c r="G136" s="2" t="str">
        <f t="shared" si="152"/>
        <v>10002:120|20014:1000</v>
      </c>
      <c r="H136" s="2" t="str">
        <f t="shared" si="149"/>
        <v>10002:120</v>
      </c>
      <c r="I136" s="2"/>
      <c r="J136" s="2" t="s">
        <v>198</v>
      </c>
      <c r="K136" s="7" t="s">
        <v>199</v>
      </c>
      <c r="L136" s="5" cm="1">
        <f t="array" ref="L136">ROUNDUP(INDEX(L:L,(ROW()-C135))*(1+5%*C135)*IF(C136&gt;=15,1.2,IF(C136&gt;=3,1.1,1)),0)</f>
        <v>120</v>
      </c>
      <c r="M136" s="5">
        <v>1000</v>
      </c>
      <c r="N136" s="5"/>
      <c r="O136" s="5"/>
      <c r="P136" s="5"/>
      <c r="Q136" s="5"/>
      <c r="R136" s="5"/>
      <c r="S136" s="5">
        <v>10901</v>
      </c>
      <c r="T136" s="5">
        <v>10911</v>
      </c>
      <c r="U136" s="5"/>
      <c r="V136" s="5">
        <v>10933</v>
      </c>
      <c r="W136" s="5"/>
      <c r="X136" s="5"/>
      <c r="Y136" s="5"/>
      <c r="Z136" s="5" t="str">
        <f t="shared" ref="Z136:AF136" si="155">IF(L136&lt;&gt;"",L$2&amp;":"&amp;L136,"")</f>
        <v>10002:120</v>
      </c>
      <c r="AA136" s="5" t="str">
        <f t="shared" si="155"/>
        <v>20014:1000</v>
      </c>
      <c r="AB136" s="5" t="str">
        <f t="shared" si="155"/>
        <v/>
      </c>
      <c r="AC136" s="5" t="str">
        <f t="shared" si="155"/>
        <v/>
      </c>
      <c r="AD136" s="5" t="str">
        <f t="shared" si="155"/>
        <v/>
      </c>
      <c r="AE136" s="5" t="str">
        <f t="shared" si="155"/>
        <v/>
      </c>
      <c r="AF136" s="5" t="str">
        <f t="shared" si="155"/>
        <v/>
      </c>
    </row>
    <row r="137" spans="1:32" x14ac:dyDescent="0.25">
      <c r="A137" s="2">
        <f t="shared" si="146"/>
        <v>133</v>
      </c>
      <c r="B137" s="2">
        <f t="shared" si="95"/>
        <v>9</v>
      </c>
      <c r="C137" s="2">
        <v>13</v>
      </c>
      <c r="D137" s="2" t="str">
        <f t="shared" si="151"/>
        <v>10901|10911|10933</v>
      </c>
      <c r="E137" s="3"/>
      <c r="F137" s="2" t="s">
        <v>200</v>
      </c>
      <c r="G137" s="2" t="str">
        <f t="shared" si="152"/>
        <v>10002:124|20014:1000</v>
      </c>
      <c r="H137" s="2" t="str">
        <f t="shared" si="149"/>
        <v>10002:124</v>
      </c>
      <c r="I137" s="2"/>
      <c r="J137" s="2" t="s">
        <v>198</v>
      </c>
      <c r="K137" s="7"/>
      <c r="L137" s="5" cm="1">
        <f t="array" ref="L137">ROUNDUP(INDEX(L:L,(ROW()-C136))*(1+5%*C136)*IF(C137&gt;=15,1.2,IF(C137&gt;=3,1.1,1)),0)</f>
        <v>124</v>
      </c>
      <c r="M137" s="5">
        <v>1000</v>
      </c>
      <c r="N137" s="5"/>
      <c r="O137" s="5"/>
      <c r="P137" s="5"/>
      <c r="Q137" s="5"/>
      <c r="R137" s="5"/>
      <c r="S137" s="5">
        <v>10901</v>
      </c>
      <c r="T137" s="5">
        <v>10911</v>
      </c>
      <c r="U137" s="5"/>
      <c r="V137" s="5">
        <v>10933</v>
      </c>
      <c r="W137" s="5"/>
      <c r="X137" s="5"/>
      <c r="Y137" s="5"/>
      <c r="Z137" s="5" t="str">
        <f t="shared" ref="Z137:AF137" si="156">IF(L137&lt;&gt;"",L$2&amp;":"&amp;L137,"")</f>
        <v>10002:124</v>
      </c>
      <c r="AA137" s="5" t="str">
        <f t="shared" si="156"/>
        <v>20014:1000</v>
      </c>
      <c r="AB137" s="5" t="str">
        <f t="shared" si="156"/>
        <v/>
      </c>
      <c r="AC137" s="5" t="str">
        <f t="shared" si="156"/>
        <v/>
      </c>
      <c r="AD137" s="5" t="str">
        <f t="shared" si="156"/>
        <v/>
      </c>
      <c r="AE137" s="5" t="str">
        <f t="shared" si="156"/>
        <v/>
      </c>
      <c r="AF137" s="5" t="str">
        <f t="shared" si="156"/>
        <v/>
      </c>
    </row>
    <row r="138" spans="1:32" x14ac:dyDescent="0.25">
      <c r="A138" s="2">
        <f t="shared" si="146"/>
        <v>134</v>
      </c>
      <c r="B138" s="2">
        <f t="shared" si="95"/>
        <v>9</v>
      </c>
      <c r="C138" s="2">
        <v>14</v>
      </c>
      <c r="D138" s="2" t="str">
        <f t="shared" si="151"/>
        <v>10901|10911|10933</v>
      </c>
      <c r="E138" s="3"/>
      <c r="F138" s="2" t="s">
        <v>201</v>
      </c>
      <c r="G138" s="2" t="str">
        <f t="shared" si="152"/>
        <v>10002:128|20014:1000</v>
      </c>
      <c r="H138" s="2" t="str">
        <f t="shared" si="149"/>
        <v>10002:128</v>
      </c>
      <c r="I138" s="2"/>
      <c r="J138" s="2" t="s">
        <v>198</v>
      </c>
      <c r="K138" s="7"/>
      <c r="L138" s="5" cm="1">
        <f t="array" ref="L138">ROUNDUP(INDEX(L:L,(ROW()-C137))*(1+5%*C137)*IF(C138&gt;=15,1.2,IF(C138&gt;=3,1.1,1)),0)</f>
        <v>128</v>
      </c>
      <c r="M138" s="5">
        <v>1000</v>
      </c>
      <c r="N138" s="5"/>
      <c r="O138" s="5"/>
      <c r="P138" s="5"/>
      <c r="Q138" s="5"/>
      <c r="R138" s="5"/>
      <c r="S138" s="5">
        <v>10901</v>
      </c>
      <c r="T138" s="5">
        <v>10911</v>
      </c>
      <c r="U138" s="5"/>
      <c r="V138" s="5">
        <v>10933</v>
      </c>
      <c r="W138" s="5"/>
      <c r="X138" s="5"/>
      <c r="Y138" s="5"/>
      <c r="Z138" s="5" t="str">
        <f t="shared" ref="Z138:AF138" si="157">IF(L138&lt;&gt;"",L$2&amp;":"&amp;L138,"")</f>
        <v>10002:128</v>
      </c>
      <c r="AA138" s="5" t="str">
        <f t="shared" si="157"/>
        <v>20014:1000</v>
      </c>
      <c r="AB138" s="5" t="str">
        <f t="shared" si="157"/>
        <v/>
      </c>
      <c r="AC138" s="5" t="str">
        <f t="shared" si="157"/>
        <v/>
      </c>
      <c r="AD138" s="5" t="str">
        <f t="shared" si="157"/>
        <v/>
      </c>
      <c r="AE138" s="5" t="str">
        <f t="shared" si="157"/>
        <v/>
      </c>
      <c r="AF138" s="5" t="str">
        <f t="shared" si="157"/>
        <v/>
      </c>
    </row>
    <row r="139" spans="1:32" ht="26.4" x14ac:dyDescent="0.25">
      <c r="A139" s="2">
        <f t="shared" si="146"/>
        <v>135</v>
      </c>
      <c r="B139" s="2">
        <f t="shared" si="95"/>
        <v>9</v>
      </c>
      <c r="C139" s="2">
        <v>15</v>
      </c>
      <c r="D139" s="2" t="str">
        <f t="shared" si="151"/>
        <v>10901|10911|10933</v>
      </c>
      <c r="E139" s="3"/>
      <c r="F139" s="2"/>
      <c r="G139" s="2" t="str">
        <f t="shared" si="152"/>
        <v>10002:143|20014:2000</v>
      </c>
      <c r="H139" s="2" t="str">
        <f t="shared" si="149"/>
        <v>10002:143</v>
      </c>
      <c r="I139" s="2">
        <v>1000</v>
      </c>
      <c r="J139" s="2" t="s">
        <v>198</v>
      </c>
      <c r="K139" s="7" t="s">
        <v>53</v>
      </c>
      <c r="L139" s="5" cm="1">
        <f t="array" ref="L139">ROUNDUP(INDEX(L:L,(ROW()-C138))*(1+5%*C138)*IF(C139&gt;=15,1.2,IF(C139&gt;=3,1.1,1)),0)</f>
        <v>143</v>
      </c>
      <c r="M139" s="5">
        <v>2000</v>
      </c>
      <c r="N139" s="5"/>
      <c r="O139" s="5"/>
      <c r="P139" s="5"/>
      <c r="Q139" s="5"/>
      <c r="R139" s="5"/>
      <c r="S139" s="5">
        <v>10901</v>
      </c>
      <c r="T139" s="5">
        <v>10911</v>
      </c>
      <c r="U139" s="5"/>
      <c r="V139" s="5">
        <v>10933</v>
      </c>
      <c r="W139" s="5"/>
      <c r="X139" s="5"/>
      <c r="Y139" s="5"/>
      <c r="Z139" s="5" t="str">
        <f t="shared" ref="Z139:AF139" si="158">IF(L139&lt;&gt;"",L$2&amp;":"&amp;L139,"")</f>
        <v>10002:143</v>
      </c>
      <c r="AA139" s="5" t="str">
        <f t="shared" si="158"/>
        <v>20014:2000</v>
      </c>
      <c r="AB139" s="5" t="str">
        <f t="shared" si="158"/>
        <v/>
      </c>
      <c r="AC139" s="5" t="str">
        <f t="shared" si="158"/>
        <v/>
      </c>
      <c r="AD139" s="5" t="str">
        <f t="shared" si="158"/>
        <v/>
      </c>
      <c r="AE139" s="5" t="str">
        <f t="shared" si="158"/>
        <v/>
      </c>
      <c r="AF139" s="5" t="str">
        <f t="shared" si="158"/>
        <v/>
      </c>
    </row>
    <row r="140" spans="1:32" x14ac:dyDescent="0.25">
      <c r="A140" s="2">
        <f t="shared" si="146"/>
        <v>136</v>
      </c>
      <c r="B140" s="2">
        <f t="shared" si="95"/>
        <v>10</v>
      </c>
      <c r="C140" s="2">
        <v>1</v>
      </c>
      <c r="D140" s="2" t="str">
        <f t="shared" si="151"/>
        <v>11001|11011|11031</v>
      </c>
      <c r="E140" s="3"/>
      <c r="F140" s="2" t="s">
        <v>202</v>
      </c>
      <c r="G140" s="2" t="str">
        <f t="shared" si="152"/>
        <v>10002:175</v>
      </c>
      <c r="H140" s="2" t="str">
        <f t="shared" si="149"/>
        <v>10002:175</v>
      </c>
      <c r="I140" s="2"/>
      <c r="J140" s="2" t="s">
        <v>203</v>
      </c>
      <c r="K140" s="7"/>
      <c r="L140" s="5">
        <v>175</v>
      </c>
      <c r="M140" s="5"/>
      <c r="N140" s="5"/>
      <c r="O140" s="5"/>
      <c r="P140" s="5"/>
      <c r="Q140" s="5"/>
      <c r="R140" s="5"/>
      <c r="S140" s="5">
        <v>11001</v>
      </c>
      <c r="T140" s="5">
        <v>11011</v>
      </c>
      <c r="U140" s="5"/>
      <c r="V140" s="5">
        <v>11031</v>
      </c>
      <c r="W140" s="5"/>
      <c r="X140" s="5"/>
      <c r="Y140" s="5"/>
      <c r="Z140" s="5" t="str">
        <f t="shared" ref="Z140:AF140" si="159">IF(L140&lt;&gt;"",L$2&amp;":"&amp;L140,"")</f>
        <v>10002:175</v>
      </c>
      <c r="AA140" s="5" t="str">
        <f t="shared" si="159"/>
        <v/>
      </c>
      <c r="AB140" s="5" t="str">
        <f t="shared" si="159"/>
        <v/>
      </c>
      <c r="AC140" s="5" t="str">
        <f t="shared" si="159"/>
        <v/>
      </c>
      <c r="AD140" s="5" t="str">
        <f t="shared" si="159"/>
        <v/>
      </c>
      <c r="AE140" s="5" t="str">
        <f t="shared" si="159"/>
        <v/>
      </c>
      <c r="AF140" s="5" t="str">
        <f t="shared" si="159"/>
        <v/>
      </c>
    </row>
    <row r="141" spans="1:32" x14ac:dyDescent="0.25">
      <c r="A141" s="2">
        <f t="shared" ref="A141:A150" si="160">ROW()-4</f>
        <v>137</v>
      </c>
      <c r="B141" s="2">
        <f t="shared" si="95"/>
        <v>10</v>
      </c>
      <c r="C141" s="2">
        <v>2</v>
      </c>
      <c r="D141" s="2" t="str">
        <f t="shared" si="151"/>
        <v>11001|11011|11031</v>
      </c>
      <c r="E141" s="3"/>
      <c r="F141" s="2" t="s">
        <v>204</v>
      </c>
      <c r="G141" s="2" t="str">
        <f t="shared" si="152"/>
        <v>10002:184</v>
      </c>
      <c r="H141" s="2" t="str">
        <f t="shared" si="149"/>
        <v>10002:184</v>
      </c>
      <c r="I141" s="2"/>
      <c r="J141" s="2" t="s">
        <v>203</v>
      </c>
      <c r="K141" s="7"/>
      <c r="L141" s="5" cm="1">
        <f t="array" ref="L141">ROUNDUP(INDEX(L:L,(ROW()-C140))*(1+5%*C140)*IF(C141&gt;=15,1.2,IF(C141&gt;=3,1.1,1)),0)</f>
        <v>184</v>
      </c>
      <c r="M141" s="5"/>
      <c r="N141" s="5"/>
      <c r="O141" s="5"/>
      <c r="P141" s="5"/>
      <c r="Q141" s="5"/>
      <c r="R141" s="5"/>
      <c r="S141" s="5">
        <v>11001</v>
      </c>
      <c r="T141" s="5">
        <v>11011</v>
      </c>
      <c r="U141" s="5"/>
      <c r="V141" s="5">
        <v>11031</v>
      </c>
      <c r="W141" s="5"/>
      <c r="X141" s="5"/>
      <c r="Y141" s="5"/>
      <c r="Z141" s="5" t="str">
        <f t="shared" ref="Z141:AF141" si="161">IF(L141&lt;&gt;"",L$2&amp;":"&amp;L141,"")</f>
        <v>10002:184</v>
      </c>
      <c r="AA141" s="5" t="str">
        <f t="shared" si="161"/>
        <v/>
      </c>
      <c r="AB141" s="5" t="str">
        <f t="shared" si="161"/>
        <v/>
      </c>
      <c r="AC141" s="5" t="str">
        <f t="shared" si="161"/>
        <v/>
      </c>
      <c r="AD141" s="5" t="str">
        <f t="shared" si="161"/>
        <v/>
      </c>
      <c r="AE141" s="5" t="str">
        <f t="shared" si="161"/>
        <v/>
      </c>
      <c r="AF141" s="5" t="str">
        <f t="shared" si="161"/>
        <v/>
      </c>
    </row>
    <row r="142" spans="1:32" ht="26.4" x14ac:dyDescent="0.25">
      <c r="A142" s="2">
        <f t="shared" si="160"/>
        <v>138</v>
      </c>
      <c r="B142" s="2">
        <f t="shared" si="95"/>
        <v>10</v>
      </c>
      <c r="C142" s="2">
        <v>3</v>
      </c>
      <c r="D142" s="2" t="str">
        <f t="shared" si="151"/>
        <v>11001|11011|11031</v>
      </c>
      <c r="E142" s="3"/>
      <c r="F142" s="2" t="s">
        <v>205</v>
      </c>
      <c r="G142" s="2" t="str">
        <f t="shared" si="152"/>
        <v>10002:212</v>
      </c>
      <c r="H142" s="2" t="str">
        <f t="shared" si="149"/>
        <v>10002:212</v>
      </c>
      <c r="I142" s="2"/>
      <c r="J142" s="2" t="s">
        <v>203</v>
      </c>
      <c r="K142" s="7" t="s">
        <v>37</v>
      </c>
      <c r="L142" s="5" cm="1">
        <f t="array" ref="L142">ROUNDUP(INDEX(L:L,(ROW()-C141))*(1+5%*C141)*IF(C142&gt;=15,1.2,IF(C142&gt;=3,1.1,1)),0)</f>
        <v>212</v>
      </c>
      <c r="M142" s="5"/>
      <c r="N142" s="5"/>
      <c r="O142" s="5"/>
      <c r="P142" s="5"/>
      <c r="Q142" s="5"/>
      <c r="R142" s="5"/>
      <c r="S142" s="5">
        <v>11001</v>
      </c>
      <c r="T142" s="5">
        <v>11011</v>
      </c>
      <c r="U142" s="5"/>
      <c r="V142" s="5">
        <v>11031</v>
      </c>
      <c r="W142" s="5"/>
      <c r="X142" s="5"/>
      <c r="Y142" s="5"/>
      <c r="Z142" s="5" t="str">
        <f t="shared" ref="Z142:AF142" si="162">IF(L142&lt;&gt;"",L$2&amp;":"&amp;L142,"")</f>
        <v>10002:212</v>
      </c>
      <c r="AA142" s="5" t="str">
        <f t="shared" si="162"/>
        <v/>
      </c>
      <c r="AB142" s="5" t="str">
        <f t="shared" si="162"/>
        <v/>
      </c>
      <c r="AC142" s="5" t="str">
        <f t="shared" si="162"/>
        <v/>
      </c>
      <c r="AD142" s="5" t="str">
        <f t="shared" si="162"/>
        <v/>
      </c>
      <c r="AE142" s="5" t="str">
        <f t="shared" si="162"/>
        <v/>
      </c>
      <c r="AF142" s="5" t="str">
        <f t="shared" si="162"/>
        <v/>
      </c>
    </row>
    <row r="143" spans="1:32" x14ac:dyDescent="0.25">
      <c r="A143" s="2">
        <f t="shared" si="160"/>
        <v>139</v>
      </c>
      <c r="B143" s="2">
        <f t="shared" si="95"/>
        <v>10</v>
      </c>
      <c r="C143" s="2">
        <v>4</v>
      </c>
      <c r="D143" s="2" t="str">
        <f t="shared" si="151"/>
        <v>11001|11011|11031</v>
      </c>
      <c r="E143" s="3"/>
      <c r="F143" s="2" t="s">
        <v>206</v>
      </c>
      <c r="G143" s="2" t="str">
        <f t="shared" si="152"/>
        <v>10002:222</v>
      </c>
      <c r="H143" s="2" t="str">
        <f t="shared" si="149"/>
        <v>10002:222</v>
      </c>
      <c r="I143" s="2"/>
      <c r="J143" s="2" t="s">
        <v>203</v>
      </c>
      <c r="K143" s="7"/>
      <c r="L143" s="5" cm="1">
        <f t="array" ref="L143">ROUNDUP(INDEX(L:L,(ROW()-C142))*(1+5%*C142)*IF(C143&gt;=15,1.2,IF(C143&gt;=3,1.1,1)),0)</f>
        <v>222</v>
      </c>
      <c r="M143" s="5"/>
      <c r="N143" s="5"/>
      <c r="O143" s="5"/>
      <c r="P143" s="5"/>
      <c r="Q143" s="5"/>
      <c r="R143" s="5"/>
      <c r="S143" s="5">
        <v>11001</v>
      </c>
      <c r="T143" s="5">
        <v>11011</v>
      </c>
      <c r="U143" s="5"/>
      <c r="V143" s="5">
        <v>11031</v>
      </c>
      <c r="W143" s="5"/>
      <c r="X143" s="5"/>
      <c r="Y143" s="5"/>
      <c r="Z143" s="5" t="str">
        <f t="shared" ref="Z143:AF143" si="163">IF(L143&lt;&gt;"",L$2&amp;":"&amp;L143,"")</f>
        <v>10002:222</v>
      </c>
      <c r="AA143" s="5" t="str">
        <f t="shared" si="163"/>
        <v/>
      </c>
      <c r="AB143" s="5" t="str">
        <f t="shared" si="163"/>
        <v/>
      </c>
      <c r="AC143" s="5" t="str">
        <f t="shared" si="163"/>
        <v/>
      </c>
      <c r="AD143" s="5" t="str">
        <f t="shared" si="163"/>
        <v/>
      </c>
      <c r="AE143" s="5" t="str">
        <f t="shared" si="163"/>
        <v/>
      </c>
      <c r="AF143" s="5" t="str">
        <f t="shared" si="163"/>
        <v/>
      </c>
    </row>
    <row r="144" spans="1:32" x14ac:dyDescent="0.25">
      <c r="A144" s="2">
        <f t="shared" si="160"/>
        <v>140</v>
      </c>
      <c r="B144" s="2">
        <f t="shared" si="95"/>
        <v>10</v>
      </c>
      <c r="C144" s="2">
        <v>5</v>
      </c>
      <c r="D144" s="2" t="str">
        <f t="shared" si="151"/>
        <v>11001|11011|11031</v>
      </c>
      <c r="E144" s="3"/>
      <c r="F144" s="2" t="s">
        <v>207</v>
      </c>
      <c r="G144" s="2" t="str">
        <f t="shared" si="152"/>
        <v>10002:231</v>
      </c>
      <c r="H144" s="2" t="str">
        <f t="shared" si="149"/>
        <v>10002:231</v>
      </c>
      <c r="I144" s="2"/>
      <c r="J144" s="2" t="s">
        <v>203</v>
      </c>
      <c r="K144" s="7"/>
      <c r="L144" s="5" cm="1">
        <f t="array" ref="L144">ROUNDUP(INDEX(L:L,(ROW()-C143))*(1+5%*C143)*IF(C144&gt;=15,1.2,IF(C144&gt;=3,1.1,1)),0)</f>
        <v>231</v>
      </c>
      <c r="M144" s="5"/>
      <c r="N144" s="5"/>
      <c r="O144" s="5"/>
      <c r="P144" s="5"/>
      <c r="Q144" s="5"/>
      <c r="R144" s="5"/>
      <c r="S144" s="5">
        <v>11001</v>
      </c>
      <c r="T144" s="5">
        <v>11011</v>
      </c>
      <c r="U144" s="5"/>
      <c r="V144" s="5">
        <v>11031</v>
      </c>
      <c r="W144" s="5"/>
      <c r="X144" s="5"/>
      <c r="Y144" s="5"/>
      <c r="Z144" s="5" t="str">
        <f t="shared" ref="Z144:AF144" si="164">IF(L144&lt;&gt;"",L$2&amp;":"&amp;L144,"")</f>
        <v>10002:231</v>
      </c>
      <c r="AA144" s="5" t="str">
        <f t="shared" si="164"/>
        <v/>
      </c>
      <c r="AB144" s="5" t="str">
        <f t="shared" si="164"/>
        <v/>
      </c>
      <c r="AC144" s="5" t="str">
        <f t="shared" si="164"/>
        <v/>
      </c>
      <c r="AD144" s="5" t="str">
        <f t="shared" si="164"/>
        <v/>
      </c>
      <c r="AE144" s="5" t="str">
        <f t="shared" si="164"/>
        <v/>
      </c>
      <c r="AF144" s="5" t="str">
        <f t="shared" si="164"/>
        <v/>
      </c>
    </row>
    <row r="145" spans="1:32" ht="39.6" x14ac:dyDescent="0.25">
      <c r="A145" s="2">
        <f t="shared" si="160"/>
        <v>141</v>
      </c>
      <c r="B145" s="2">
        <f t="shared" si="95"/>
        <v>10</v>
      </c>
      <c r="C145" s="2">
        <v>6</v>
      </c>
      <c r="D145" s="2" t="str">
        <f t="shared" si="151"/>
        <v>11001|11011|11032</v>
      </c>
      <c r="E145" s="3"/>
      <c r="F145" s="2" t="s">
        <v>208</v>
      </c>
      <c r="G145" s="2" t="str">
        <f t="shared" si="152"/>
        <v>10002:241</v>
      </c>
      <c r="H145" s="2" t="str">
        <f t="shared" si="149"/>
        <v>10002:241</v>
      </c>
      <c r="I145" s="2"/>
      <c r="J145" s="2" t="s">
        <v>209</v>
      </c>
      <c r="K145" s="7" t="s">
        <v>210</v>
      </c>
      <c r="L145" s="5" cm="1">
        <f t="array" ref="L145">ROUNDUP(INDEX(L:L,(ROW()-C144))*(1+5%*C144)*IF(C145&gt;=15,1.2,IF(C145&gt;=3,1.1,1)),0)</f>
        <v>241</v>
      </c>
      <c r="M145" s="5"/>
      <c r="N145" s="5"/>
      <c r="O145" s="5"/>
      <c r="P145" s="5"/>
      <c r="Q145" s="5"/>
      <c r="R145" s="5"/>
      <c r="S145" s="5">
        <v>11001</v>
      </c>
      <c r="T145" s="5">
        <v>11011</v>
      </c>
      <c r="U145" s="5"/>
      <c r="V145" s="5">
        <v>11032</v>
      </c>
      <c r="W145" s="5"/>
      <c r="X145" s="5"/>
      <c r="Y145" s="5"/>
      <c r="Z145" s="5" t="str">
        <f t="shared" ref="Z145:AF145" si="165">IF(L145&lt;&gt;"",L$2&amp;":"&amp;L145,"")</f>
        <v>10002:241</v>
      </c>
      <c r="AA145" s="5" t="str">
        <f t="shared" si="165"/>
        <v/>
      </c>
      <c r="AB145" s="5" t="str">
        <f t="shared" si="165"/>
        <v/>
      </c>
      <c r="AC145" s="5" t="str">
        <f t="shared" si="165"/>
        <v/>
      </c>
      <c r="AD145" s="5" t="str">
        <f t="shared" si="165"/>
        <v/>
      </c>
      <c r="AE145" s="5" t="str">
        <f t="shared" si="165"/>
        <v/>
      </c>
      <c r="AF145" s="5" t="str">
        <f t="shared" si="165"/>
        <v/>
      </c>
    </row>
    <row r="146" spans="1:32" x14ac:dyDescent="0.25">
      <c r="A146" s="2">
        <f t="shared" si="160"/>
        <v>142</v>
      </c>
      <c r="B146" s="2">
        <f t="shared" si="95"/>
        <v>10</v>
      </c>
      <c r="C146" s="2">
        <v>7</v>
      </c>
      <c r="D146" s="2" t="str">
        <f t="shared" si="151"/>
        <v>11001|11011|11032</v>
      </c>
      <c r="E146" s="3"/>
      <c r="F146" s="2" t="s">
        <v>211</v>
      </c>
      <c r="G146" s="2" t="str">
        <f t="shared" si="152"/>
        <v>10002:251</v>
      </c>
      <c r="H146" s="2" t="str">
        <f t="shared" si="149"/>
        <v>10002:251</v>
      </c>
      <c r="I146" s="2"/>
      <c r="J146" s="2" t="s">
        <v>209</v>
      </c>
      <c r="K146" s="7"/>
      <c r="L146" s="5" cm="1">
        <f t="array" ref="L146">ROUNDUP(INDEX(L:L,(ROW()-C145))*(1+5%*C145)*IF(C146&gt;=15,1.2,IF(C146&gt;=3,1.1,1)),0)</f>
        <v>251</v>
      </c>
      <c r="M146" s="5"/>
      <c r="N146" s="5"/>
      <c r="O146" s="5"/>
      <c r="P146" s="5"/>
      <c r="Q146" s="5"/>
      <c r="R146" s="5"/>
      <c r="S146" s="5">
        <v>11001</v>
      </c>
      <c r="T146" s="5">
        <v>11011</v>
      </c>
      <c r="U146" s="5"/>
      <c r="V146" s="5">
        <v>11032</v>
      </c>
      <c r="W146" s="5"/>
      <c r="X146" s="5"/>
      <c r="Y146" s="5"/>
      <c r="Z146" s="5" t="str">
        <f t="shared" ref="Z146:AF146" si="166">IF(L146&lt;&gt;"",L$2&amp;":"&amp;L146,"")</f>
        <v>10002:251</v>
      </c>
      <c r="AA146" s="5" t="str">
        <f t="shared" si="166"/>
        <v/>
      </c>
      <c r="AB146" s="5" t="str">
        <f t="shared" si="166"/>
        <v/>
      </c>
      <c r="AC146" s="5" t="str">
        <f t="shared" si="166"/>
        <v/>
      </c>
      <c r="AD146" s="5" t="str">
        <f t="shared" si="166"/>
        <v/>
      </c>
      <c r="AE146" s="5" t="str">
        <f t="shared" si="166"/>
        <v/>
      </c>
      <c r="AF146" s="5" t="str">
        <f t="shared" si="166"/>
        <v/>
      </c>
    </row>
    <row r="147" spans="1:32" x14ac:dyDescent="0.25">
      <c r="A147" s="2">
        <f t="shared" si="160"/>
        <v>143</v>
      </c>
      <c r="B147" s="2">
        <f t="shared" si="95"/>
        <v>10</v>
      </c>
      <c r="C147" s="2">
        <v>8</v>
      </c>
      <c r="D147" s="2" t="str">
        <f t="shared" si="151"/>
        <v>11001|11011|11032</v>
      </c>
      <c r="E147" s="3"/>
      <c r="F147" s="2" t="s">
        <v>212</v>
      </c>
      <c r="G147" s="2" t="str">
        <f t="shared" si="152"/>
        <v>10002:260</v>
      </c>
      <c r="H147" s="2" t="str">
        <f t="shared" si="149"/>
        <v>10002:260</v>
      </c>
      <c r="I147" s="2"/>
      <c r="J147" s="2" t="s">
        <v>209</v>
      </c>
      <c r="K147" s="7"/>
      <c r="L147" s="5" cm="1">
        <f t="array" ref="L147">ROUNDUP(INDEX(L:L,(ROW()-C146))*(1+5%*C146)*IF(C147&gt;=15,1.2,IF(C147&gt;=3,1.1,1)),0)</f>
        <v>260</v>
      </c>
      <c r="M147" s="5"/>
      <c r="N147" s="5"/>
      <c r="O147" s="5"/>
      <c r="P147" s="5"/>
      <c r="Q147" s="5"/>
      <c r="R147" s="5"/>
      <c r="S147" s="5">
        <v>11001</v>
      </c>
      <c r="T147" s="5">
        <v>11011</v>
      </c>
      <c r="U147" s="5"/>
      <c r="V147" s="5">
        <v>11032</v>
      </c>
      <c r="W147" s="5"/>
      <c r="X147" s="5"/>
      <c r="Y147" s="5"/>
      <c r="Z147" s="5" t="str">
        <f t="shared" ref="Z147:AF147" si="167">IF(L147&lt;&gt;"",L$2&amp;":"&amp;L147,"")</f>
        <v>10002:260</v>
      </c>
      <c r="AA147" s="5" t="str">
        <f t="shared" si="167"/>
        <v/>
      </c>
      <c r="AB147" s="5" t="str">
        <f t="shared" si="167"/>
        <v/>
      </c>
      <c r="AC147" s="5" t="str">
        <f t="shared" si="167"/>
        <v/>
      </c>
      <c r="AD147" s="5" t="str">
        <f t="shared" si="167"/>
        <v/>
      </c>
      <c r="AE147" s="5" t="str">
        <f t="shared" si="167"/>
        <v/>
      </c>
      <c r="AF147" s="5" t="str">
        <f t="shared" si="167"/>
        <v/>
      </c>
    </row>
    <row r="148" spans="1:32" ht="26.4" x14ac:dyDescent="0.25">
      <c r="A148" s="2">
        <f t="shared" si="160"/>
        <v>144</v>
      </c>
      <c r="B148" s="2">
        <f t="shared" si="95"/>
        <v>10</v>
      </c>
      <c r="C148" s="2">
        <v>9</v>
      </c>
      <c r="D148" s="2" t="str">
        <f t="shared" si="151"/>
        <v>11001|11011|11032</v>
      </c>
      <c r="E148" s="3"/>
      <c r="F148" s="2" t="s">
        <v>213</v>
      </c>
      <c r="G148" s="2" t="str">
        <f t="shared" si="152"/>
        <v>10002:270|20014:1000</v>
      </c>
      <c r="H148" s="2" t="str">
        <f t="shared" si="149"/>
        <v>10002:270</v>
      </c>
      <c r="I148" s="2">
        <v>1000</v>
      </c>
      <c r="J148" s="2" t="s">
        <v>209</v>
      </c>
      <c r="K148" s="7" t="s">
        <v>45</v>
      </c>
      <c r="L148" s="5" cm="1">
        <f t="array" ref="L148">ROUNDUP(INDEX(L:L,(ROW()-C147))*(1+5%*C147)*IF(C148&gt;=15,1.2,IF(C148&gt;=3,1.1,1)),0)</f>
        <v>270</v>
      </c>
      <c r="M148" s="5">
        <v>1000</v>
      </c>
      <c r="N148" s="5"/>
      <c r="O148" s="5"/>
      <c r="P148" s="5"/>
      <c r="Q148" s="5"/>
      <c r="R148" s="5"/>
      <c r="S148" s="5">
        <v>11001</v>
      </c>
      <c r="T148" s="5">
        <v>11011</v>
      </c>
      <c r="U148" s="5"/>
      <c r="V148" s="5">
        <v>11032</v>
      </c>
      <c r="W148" s="5"/>
      <c r="X148" s="5"/>
      <c r="Y148" s="5"/>
      <c r="Z148" s="5" t="str">
        <f t="shared" ref="Z148:AF148" si="168">IF(L148&lt;&gt;"",L$2&amp;":"&amp;L148,"")</f>
        <v>10002:270</v>
      </c>
      <c r="AA148" s="5" t="str">
        <f t="shared" si="168"/>
        <v>20014:1000</v>
      </c>
      <c r="AB148" s="5" t="str">
        <f t="shared" si="168"/>
        <v/>
      </c>
      <c r="AC148" s="5" t="str">
        <f t="shared" si="168"/>
        <v/>
      </c>
      <c r="AD148" s="5" t="str">
        <f t="shared" si="168"/>
        <v/>
      </c>
      <c r="AE148" s="5" t="str">
        <f t="shared" si="168"/>
        <v/>
      </c>
      <c r="AF148" s="5" t="str">
        <f t="shared" si="168"/>
        <v/>
      </c>
    </row>
    <row r="149" spans="1:32" x14ac:dyDescent="0.25">
      <c r="A149" s="2">
        <f t="shared" si="160"/>
        <v>145</v>
      </c>
      <c r="B149" s="2">
        <f t="shared" ref="B149:B212" si="169">B134+1</f>
        <v>10</v>
      </c>
      <c r="C149" s="2">
        <v>10</v>
      </c>
      <c r="D149" s="2" t="str">
        <f t="shared" si="151"/>
        <v>11001|11011|11032</v>
      </c>
      <c r="E149" s="3"/>
      <c r="F149" s="2" t="s">
        <v>214</v>
      </c>
      <c r="G149" s="2" t="str">
        <f t="shared" si="152"/>
        <v>10002:280|20014:1000</v>
      </c>
      <c r="H149" s="2" t="str">
        <f t="shared" si="149"/>
        <v>10002:280</v>
      </c>
      <c r="I149" s="2"/>
      <c r="J149" s="2" t="s">
        <v>209</v>
      </c>
      <c r="K149" s="7"/>
      <c r="L149" s="5" cm="1">
        <f t="array" ref="L149">ROUNDUP(INDEX(L:L,(ROW()-C148))*(1+5%*C148)*IF(C149&gt;=15,1.2,IF(C149&gt;=3,1.1,1)),0)</f>
        <v>280</v>
      </c>
      <c r="M149" s="5">
        <v>1000</v>
      </c>
      <c r="N149" s="5"/>
      <c r="O149" s="5"/>
      <c r="P149" s="5"/>
      <c r="Q149" s="5"/>
      <c r="R149" s="5"/>
      <c r="S149" s="5">
        <v>11001</v>
      </c>
      <c r="T149" s="5">
        <v>11011</v>
      </c>
      <c r="U149" s="5"/>
      <c r="V149" s="5">
        <v>11032</v>
      </c>
      <c r="W149" s="5"/>
      <c r="X149" s="5"/>
      <c r="Y149" s="5"/>
      <c r="Z149" s="5" t="str">
        <f t="shared" ref="Z149:AF149" si="170">IF(L149&lt;&gt;"",L$2&amp;":"&amp;L149,"")</f>
        <v>10002:280</v>
      </c>
      <c r="AA149" s="5" t="str">
        <f t="shared" si="170"/>
        <v>20014:1000</v>
      </c>
      <c r="AB149" s="5" t="str">
        <f t="shared" si="170"/>
        <v/>
      </c>
      <c r="AC149" s="5" t="str">
        <f t="shared" si="170"/>
        <v/>
      </c>
      <c r="AD149" s="5" t="str">
        <f t="shared" si="170"/>
        <v/>
      </c>
      <c r="AE149" s="5" t="str">
        <f t="shared" si="170"/>
        <v/>
      </c>
      <c r="AF149" s="5" t="str">
        <f t="shared" si="170"/>
        <v/>
      </c>
    </row>
    <row r="150" spans="1:32" x14ac:dyDescent="0.25">
      <c r="A150" s="2">
        <f t="shared" si="160"/>
        <v>146</v>
      </c>
      <c r="B150" s="2">
        <f t="shared" si="169"/>
        <v>10</v>
      </c>
      <c r="C150" s="2">
        <v>11</v>
      </c>
      <c r="D150" s="2" t="str">
        <f t="shared" si="151"/>
        <v>11001|11011|11032</v>
      </c>
      <c r="E150" s="3"/>
      <c r="F150" s="2" t="s">
        <v>215</v>
      </c>
      <c r="G150" s="2" t="str">
        <f t="shared" si="152"/>
        <v>10002:289|20014:1000</v>
      </c>
      <c r="H150" s="2" t="str">
        <f t="shared" si="149"/>
        <v>10002:289</v>
      </c>
      <c r="I150" s="2"/>
      <c r="J150" s="2" t="s">
        <v>209</v>
      </c>
      <c r="K150" s="7"/>
      <c r="L150" s="5" cm="1">
        <f t="array" ref="L150">ROUNDUP(INDEX(L:L,(ROW()-C149))*(1+5%*C149)*IF(C150&gt;=15,1.2,IF(C150&gt;=3,1.1,1)),0)</f>
        <v>289</v>
      </c>
      <c r="M150" s="5">
        <v>1000</v>
      </c>
      <c r="N150" s="5"/>
      <c r="O150" s="5"/>
      <c r="P150" s="5"/>
      <c r="Q150" s="5"/>
      <c r="R150" s="5"/>
      <c r="S150" s="5">
        <v>11001</v>
      </c>
      <c r="T150" s="5">
        <v>11011</v>
      </c>
      <c r="U150" s="5"/>
      <c r="V150" s="5">
        <v>11032</v>
      </c>
      <c r="W150" s="5"/>
      <c r="X150" s="5"/>
      <c r="Y150" s="5"/>
      <c r="Z150" s="5" t="str">
        <f t="shared" ref="Z150:AF150" si="171">IF(L150&lt;&gt;"",L$2&amp;":"&amp;L150,"")</f>
        <v>10002:289</v>
      </c>
      <c r="AA150" s="5" t="str">
        <f t="shared" si="171"/>
        <v>20014:1000</v>
      </c>
      <c r="AB150" s="5" t="str">
        <f t="shared" si="171"/>
        <v/>
      </c>
      <c r="AC150" s="5" t="str">
        <f t="shared" si="171"/>
        <v/>
      </c>
      <c r="AD150" s="5" t="str">
        <f t="shared" si="171"/>
        <v/>
      </c>
      <c r="AE150" s="5" t="str">
        <f t="shared" si="171"/>
        <v/>
      </c>
      <c r="AF150" s="5" t="str">
        <f t="shared" si="171"/>
        <v/>
      </c>
    </row>
    <row r="151" spans="1:32" ht="39.6" x14ac:dyDescent="0.25">
      <c r="A151" s="2">
        <f t="shared" ref="A151:A160" si="172">ROW()-4</f>
        <v>147</v>
      </c>
      <c r="B151" s="2">
        <f t="shared" si="169"/>
        <v>10</v>
      </c>
      <c r="C151" s="2">
        <v>12</v>
      </c>
      <c r="D151" s="2" t="str">
        <f t="shared" si="151"/>
        <v>11001|11012|11032</v>
      </c>
      <c r="E151" s="3"/>
      <c r="F151" s="2" t="s">
        <v>216</v>
      </c>
      <c r="G151" s="2" t="str">
        <f t="shared" si="152"/>
        <v>10002:299|20014:1000</v>
      </c>
      <c r="H151" s="2" t="str">
        <f t="shared" si="149"/>
        <v>10002:299</v>
      </c>
      <c r="I151" s="2"/>
      <c r="J151" s="2" t="s">
        <v>217</v>
      </c>
      <c r="K151" s="7" t="s">
        <v>218</v>
      </c>
      <c r="L151" s="5" cm="1">
        <f t="array" ref="L151">ROUNDUP(INDEX(L:L,(ROW()-C150))*(1+5%*C150)*IF(C151&gt;=15,1.2,IF(C151&gt;=3,1.1,1)),0)</f>
        <v>299</v>
      </c>
      <c r="M151" s="5">
        <v>1000</v>
      </c>
      <c r="N151" s="5"/>
      <c r="O151" s="5"/>
      <c r="P151" s="5"/>
      <c r="Q151" s="5"/>
      <c r="R151" s="5"/>
      <c r="S151" s="5">
        <v>11001</v>
      </c>
      <c r="T151" s="5">
        <v>11012</v>
      </c>
      <c r="U151" s="5"/>
      <c r="V151" s="5">
        <v>11032</v>
      </c>
      <c r="W151" s="5"/>
      <c r="X151" s="5"/>
      <c r="Y151" s="5"/>
      <c r="Z151" s="5" t="str">
        <f t="shared" ref="Z151:AF151" si="173">IF(L151&lt;&gt;"",L$2&amp;":"&amp;L151,"")</f>
        <v>10002:299</v>
      </c>
      <c r="AA151" s="5" t="str">
        <f t="shared" si="173"/>
        <v>20014:1000</v>
      </c>
      <c r="AB151" s="5" t="str">
        <f t="shared" si="173"/>
        <v/>
      </c>
      <c r="AC151" s="5" t="str">
        <f t="shared" si="173"/>
        <v/>
      </c>
      <c r="AD151" s="5" t="str">
        <f t="shared" si="173"/>
        <v/>
      </c>
      <c r="AE151" s="5" t="str">
        <f t="shared" si="173"/>
        <v/>
      </c>
      <c r="AF151" s="5" t="str">
        <f t="shared" si="173"/>
        <v/>
      </c>
    </row>
    <row r="152" spans="1:32" x14ac:dyDescent="0.25">
      <c r="A152" s="2">
        <f t="shared" si="172"/>
        <v>148</v>
      </c>
      <c r="B152" s="2">
        <f t="shared" si="169"/>
        <v>10</v>
      </c>
      <c r="C152" s="2">
        <v>13</v>
      </c>
      <c r="D152" s="2" t="str">
        <f t="shared" si="151"/>
        <v>11001|11012|11032</v>
      </c>
      <c r="E152" s="3"/>
      <c r="F152" s="2" t="s">
        <v>219</v>
      </c>
      <c r="G152" s="2" t="str">
        <f t="shared" si="152"/>
        <v>10002:308|20014:1000</v>
      </c>
      <c r="H152" s="2" t="str">
        <f t="shared" si="149"/>
        <v>10002:308</v>
      </c>
      <c r="I152" s="2"/>
      <c r="J152" s="2" t="s">
        <v>217</v>
      </c>
      <c r="K152" s="7"/>
      <c r="L152" s="5" cm="1">
        <f t="array" ref="L152">ROUNDUP(INDEX(L:L,(ROW()-C151))*(1+5%*C151)*IF(C152&gt;=15,1.2,IF(C152&gt;=3,1.1,1)),0)</f>
        <v>308</v>
      </c>
      <c r="M152" s="5">
        <v>1000</v>
      </c>
      <c r="N152" s="5"/>
      <c r="O152" s="5"/>
      <c r="P152" s="5"/>
      <c r="Q152" s="5"/>
      <c r="R152" s="5"/>
      <c r="S152" s="5">
        <v>11001</v>
      </c>
      <c r="T152" s="5">
        <v>11012</v>
      </c>
      <c r="U152" s="5"/>
      <c r="V152" s="5">
        <v>11032</v>
      </c>
      <c r="W152" s="5"/>
      <c r="X152" s="5"/>
      <c r="Y152" s="5"/>
      <c r="Z152" s="5" t="str">
        <f t="shared" ref="Z152:AF152" si="174">IF(L152&lt;&gt;"",L$2&amp;":"&amp;L152,"")</f>
        <v>10002:308</v>
      </c>
      <c r="AA152" s="5" t="str">
        <f t="shared" si="174"/>
        <v>20014:1000</v>
      </c>
      <c r="AB152" s="5" t="str">
        <f t="shared" si="174"/>
        <v/>
      </c>
      <c r="AC152" s="5" t="str">
        <f t="shared" si="174"/>
        <v/>
      </c>
      <c r="AD152" s="5" t="str">
        <f t="shared" si="174"/>
        <v/>
      </c>
      <c r="AE152" s="5" t="str">
        <f t="shared" si="174"/>
        <v/>
      </c>
      <c r="AF152" s="5" t="str">
        <f t="shared" si="174"/>
        <v/>
      </c>
    </row>
    <row r="153" spans="1:32" x14ac:dyDescent="0.25">
      <c r="A153" s="2">
        <f t="shared" si="172"/>
        <v>149</v>
      </c>
      <c r="B153" s="2">
        <f t="shared" si="169"/>
        <v>10</v>
      </c>
      <c r="C153" s="2">
        <v>14</v>
      </c>
      <c r="D153" s="2" t="str">
        <f t="shared" si="151"/>
        <v>11001|11012|11032</v>
      </c>
      <c r="E153" s="3"/>
      <c r="F153" s="2" t="s">
        <v>220</v>
      </c>
      <c r="G153" s="2" t="str">
        <f t="shared" si="152"/>
        <v>10002:318|20014:1000</v>
      </c>
      <c r="H153" s="2" t="str">
        <f t="shared" si="149"/>
        <v>10002:318</v>
      </c>
      <c r="I153" s="2"/>
      <c r="J153" s="2" t="s">
        <v>217</v>
      </c>
      <c r="K153" s="7"/>
      <c r="L153" s="5" cm="1">
        <f t="array" ref="L153">ROUNDUP(INDEX(L:L,(ROW()-C152))*(1+5%*C152)*IF(C153&gt;=15,1.2,IF(C153&gt;=3,1.1,1)),0)</f>
        <v>318</v>
      </c>
      <c r="M153" s="5">
        <v>1000</v>
      </c>
      <c r="N153" s="5"/>
      <c r="O153" s="5"/>
      <c r="P153" s="5"/>
      <c r="Q153" s="5"/>
      <c r="R153" s="5"/>
      <c r="S153" s="5">
        <v>11001</v>
      </c>
      <c r="T153" s="5">
        <v>11012</v>
      </c>
      <c r="U153" s="5"/>
      <c r="V153" s="5">
        <v>11032</v>
      </c>
      <c r="W153" s="5"/>
      <c r="X153" s="5"/>
      <c r="Y153" s="5"/>
      <c r="Z153" s="5" t="str">
        <f t="shared" ref="Z153:AF153" si="175">IF(L153&lt;&gt;"",L$2&amp;":"&amp;L153,"")</f>
        <v>10002:318</v>
      </c>
      <c r="AA153" s="5" t="str">
        <f t="shared" si="175"/>
        <v>20014:1000</v>
      </c>
      <c r="AB153" s="5" t="str">
        <f t="shared" si="175"/>
        <v/>
      </c>
      <c r="AC153" s="5" t="str">
        <f t="shared" si="175"/>
        <v/>
      </c>
      <c r="AD153" s="5" t="str">
        <f t="shared" si="175"/>
        <v/>
      </c>
      <c r="AE153" s="5" t="str">
        <f t="shared" si="175"/>
        <v/>
      </c>
      <c r="AF153" s="5" t="str">
        <f t="shared" si="175"/>
        <v/>
      </c>
    </row>
    <row r="154" spans="1:32" ht="26.4" x14ac:dyDescent="0.25">
      <c r="A154" s="2">
        <f t="shared" si="172"/>
        <v>150</v>
      </c>
      <c r="B154" s="2">
        <f t="shared" si="169"/>
        <v>10</v>
      </c>
      <c r="C154" s="2">
        <v>15</v>
      </c>
      <c r="D154" s="2" t="str">
        <f t="shared" si="151"/>
        <v>11001|11012|11032</v>
      </c>
      <c r="E154" s="3"/>
      <c r="F154" s="2"/>
      <c r="G154" s="2" t="str">
        <f t="shared" si="152"/>
        <v>10002:357|20014:2000</v>
      </c>
      <c r="H154" s="2" t="str">
        <f t="shared" si="149"/>
        <v>10002:357</v>
      </c>
      <c r="I154" s="2">
        <v>1000</v>
      </c>
      <c r="J154" s="2" t="s">
        <v>217</v>
      </c>
      <c r="K154" s="7" t="s">
        <v>53</v>
      </c>
      <c r="L154" s="5" cm="1">
        <f t="array" ref="L154">ROUNDUP(INDEX(L:L,(ROW()-C153))*(1+5%*C153)*IF(C154&gt;=15,1.2,IF(C154&gt;=3,1.1,1)),0)</f>
        <v>357</v>
      </c>
      <c r="M154" s="5">
        <v>2000</v>
      </c>
      <c r="N154" s="5"/>
      <c r="O154" s="5"/>
      <c r="P154" s="5"/>
      <c r="Q154" s="5"/>
      <c r="R154" s="5"/>
      <c r="S154" s="5">
        <v>11001</v>
      </c>
      <c r="T154" s="5">
        <v>11012</v>
      </c>
      <c r="U154" s="5"/>
      <c r="V154" s="5">
        <v>11032</v>
      </c>
      <c r="W154" s="5"/>
      <c r="X154" s="5"/>
      <c r="Y154" s="5"/>
      <c r="Z154" s="5" t="str">
        <f t="shared" ref="Z154:AF154" si="176">IF(L154&lt;&gt;"",L$2&amp;":"&amp;L154,"")</f>
        <v>10002:357</v>
      </c>
      <c r="AA154" s="5" t="str">
        <f t="shared" si="176"/>
        <v>20014:2000</v>
      </c>
      <c r="AB154" s="5" t="str">
        <f t="shared" si="176"/>
        <v/>
      </c>
      <c r="AC154" s="5" t="str">
        <f t="shared" si="176"/>
        <v/>
      </c>
      <c r="AD154" s="5" t="str">
        <f t="shared" si="176"/>
        <v/>
      </c>
      <c r="AE154" s="5" t="str">
        <f t="shared" si="176"/>
        <v/>
      </c>
      <c r="AF154" s="5" t="str">
        <f t="shared" si="176"/>
        <v/>
      </c>
    </row>
    <row r="155" spans="1:32" x14ac:dyDescent="0.25">
      <c r="A155" s="2">
        <f t="shared" si="172"/>
        <v>151</v>
      </c>
      <c r="B155" s="2">
        <f t="shared" si="169"/>
        <v>11</v>
      </c>
      <c r="C155" s="2">
        <v>1</v>
      </c>
      <c r="D155" s="2" t="str">
        <f t="shared" si="151"/>
        <v>11101|11111|11131</v>
      </c>
      <c r="E155" s="3"/>
      <c r="F155" s="2" t="s">
        <v>221</v>
      </c>
      <c r="G155" s="2" t="str">
        <f t="shared" si="152"/>
        <v>10002:280</v>
      </c>
      <c r="H155" s="2" t="str">
        <f t="shared" si="149"/>
        <v>10002:280</v>
      </c>
      <c r="I155" s="2"/>
      <c r="J155" s="2" t="s">
        <v>222</v>
      </c>
      <c r="K155" s="7"/>
      <c r="L155" s="5">
        <v>280</v>
      </c>
      <c r="M155" s="5"/>
      <c r="N155" s="5"/>
      <c r="O155" s="5"/>
      <c r="P155" s="5"/>
      <c r="Q155" s="5"/>
      <c r="R155" s="5"/>
      <c r="S155" s="5">
        <v>11101</v>
      </c>
      <c r="T155" s="5">
        <v>11111</v>
      </c>
      <c r="U155" s="5"/>
      <c r="V155" s="5">
        <v>11131</v>
      </c>
      <c r="W155" s="5"/>
      <c r="X155" s="5"/>
      <c r="Y155" s="5"/>
      <c r="Z155" s="5" t="str">
        <f t="shared" ref="Z155:AF155" si="177">IF(L155&lt;&gt;"",L$2&amp;":"&amp;L155,"")</f>
        <v>10002:280</v>
      </c>
      <c r="AA155" s="5" t="str">
        <f t="shared" si="177"/>
        <v/>
      </c>
      <c r="AB155" s="5" t="str">
        <f t="shared" si="177"/>
        <v/>
      </c>
      <c r="AC155" s="5" t="str">
        <f t="shared" si="177"/>
        <v/>
      </c>
      <c r="AD155" s="5" t="str">
        <f t="shared" si="177"/>
        <v/>
      </c>
      <c r="AE155" s="5" t="str">
        <f t="shared" si="177"/>
        <v/>
      </c>
      <c r="AF155" s="5" t="str">
        <f t="shared" si="177"/>
        <v/>
      </c>
    </row>
    <row r="156" spans="1:32" x14ac:dyDescent="0.25">
      <c r="A156" s="2">
        <f t="shared" si="172"/>
        <v>152</v>
      </c>
      <c r="B156" s="2">
        <f t="shared" si="169"/>
        <v>11</v>
      </c>
      <c r="C156" s="2">
        <v>2</v>
      </c>
      <c r="D156" s="2" t="str">
        <f t="shared" si="151"/>
        <v>11101|11111|11131</v>
      </c>
      <c r="E156" s="3"/>
      <c r="F156" s="2" t="s">
        <v>223</v>
      </c>
      <c r="G156" s="2" t="str">
        <f t="shared" si="152"/>
        <v>10002:294</v>
      </c>
      <c r="H156" s="2" t="str">
        <f t="shared" si="149"/>
        <v>10002:294</v>
      </c>
      <c r="I156" s="2"/>
      <c r="J156" s="2" t="s">
        <v>222</v>
      </c>
      <c r="K156" s="7"/>
      <c r="L156" s="5" cm="1">
        <f t="array" ref="L156">ROUNDUP(INDEX(L:L,(ROW()-C155))*(1+5%*C155)*IF(C156&gt;=15,1.2,IF(C156&gt;=3,1.1,1)),0)</f>
        <v>294</v>
      </c>
      <c r="M156" s="5"/>
      <c r="N156" s="5"/>
      <c r="O156" s="5"/>
      <c r="P156" s="5"/>
      <c r="Q156" s="5"/>
      <c r="R156" s="5"/>
      <c r="S156" s="5">
        <v>11101</v>
      </c>
      <c r="T156" s="5">
        <v>11111</v>
      </c>
      <c r="U156" s="5"/>
      <c r="V156" s="5">
        <v>11131</v>
      </c>
      <c r="W156" s="5"/>
      <c r="X156" s="5"/>
      <c r="Y156" s="5"/>
      <c r="Z156" s="5" t="str">
        <f t="shared" ref="Z156:AF156" si="178">IF(L156&lt;&gt;"",L$2&amp;":"&amp;L156,"")</f>
        <v>10002:294</v>
      </c>
      <c r="AA156" s="5" t="str">
        <f t="shared" si="178"/>
        <v/>
      </c>
      <c r="AB156" s="5" t="str">
        <f t="shared" si="178"/>
        <v/>
      </c>
      <c r="AC156" s="5" t="str">
        <f t="shared" si="178"/>
        <v/>
      </c>
      <c r="AD156" s="5" t="str">
        <f t="shared" si="178"/>
        <v/>
      </c>
      <c r="AE156" s="5" t="str">
        <f t="shared" si="178"/>
        <v/>
      </c>
      <c r="AF156" s="5" t="str">
        <f t="shared" si="178"/>
        <v/>
      </c>
    </row>
    <row r="157" spans="1:32" ht="26.4" x14ac:dyDescent="0.25">
      <c r="A157" s="2">
        <f t="shared" si="172"/>
        <v>153</v>
      </c>
      <c r="B157" s="2">
        <f t="shared" si="169"/>
        <v>11</v>
      </c>
      <c r="C157" s="2">
        <v>3</v>
      </c>
      <c r="D157" s="2" t="str">
        <f t="shared" si="151"/>
        <v>11101|11111|11131</v>
      </c>
      <c r="E157" s="3"/>
      <c r="F157" s="2" t="s">
        <v>224</v>
      </c>
      <c r="G157" s="2" t="str">
        <f t="shared" si="152"/>
        <v>10002:339</v>
      </c>
      <c r="H157" s="2" t="str">
        <f t="shared" si="149"/>
        <v>10002:339</v>
      </c>
      <c r="I157" s="2"/>
      <c r="J157" s="2" t="s">
        <v>222</v>
      </c>
      <c r="K157" s="7" t="s">
        <v>37</v>
      </c>
      <c r="L157" s="5" cm="1">
        <f t="array" ref="L157">ROUNDUP(INDEX(L:L,(ROW()-C156))*(1+5%*C156)*IF(C157&gt;=15,1.2,IF(C157&gt;=3,1.1,1)),0)</f>
        <v>339</v>
      </c>
      <c r="M157" s="5"/>
      <c r="N157" s="5"/>
      <c r="O157" s="5"/>
      <c r="P157" s="5"/>
      <c r="Q157" s="5"/>
      <c r="R157" s="5"/>
      <c r="S157" s="5">
        <v>11101</v>
      </c>
      <c r="T157" s="5">
        <v>11111</v>
      </c>
      <c r="U157" s="5"/>
      <c r="V157" s="5">
        <v>11131</v>
      </c>
      <c r="W157" s="5"/>
      <c r="X157" s="5"/>
      <c r="Y157" s="5"/>
      <c r="Z157" s="5" t="str">
        <f t="shared" ref="Z157:AF157" si="179">IF(L157&lt;&gt;"",L$2&amp;":"&amp;L157,"")</f>
        <v>10002:339</v>
      </c>
      <c r="AA157" s="5" t="str">
        <f t="shared" si="179"/>
        <v/>
      </c>
      <c r="AB157" s="5" t="str">
        <f t="shared" si="179"/>
        <v/>
      </c>
      <c r="AC157" s="5" t="str">
        <f t="shared" si="179"/>
        <v/>
      </c>
      <c r="AD157" s="5" t="str">
        <f t="shared" si="179"/>
        <v/>
      </c>
      <c r="AE157" s="5" t="str">
        <f t="shared" si="179"/>
        <v/>
      </c>
      <c r="AF157" s="5" t="str">
        <f t="shared" si="179"/>
        <v/>
      </c>
    </row>
    <row r="158" spans="1:32" x14ac:dyDescent="0.25">
      <c r="A158" s="2">
        <f t="shared" si="172"/>
        <v>154</v>
      </c>
      <c r="B158" s="2">
        <f t="shared" si="169"/>
        <v>11</v>
      </c>
      <c r="C158" s="2">
        <v>4</v>
      </c>
      <c r="D158" s="2" t="str">
        <f t="shared" si="151"/>
        <v>11101|11111|11131</v>
      </c>
      <c r="E158" s="3"/>
      <c r="F158" s="2" t="s">
        <v>225</v>
      </c>
      <c r="G158" s="2" t="str">
        <f t="shared" si="152"/>
        <v>10002:355</v>
      </c>
      <c r="H158" s="2" t="str">
        <f t="shared" si="149"/>
        <v>10002:355</v>
      </c>
      <c r="I158" s="2"/>
      <c r="J158" s="2" t="s">
        <v>222</v>
      </c>
      <c r="K158" s="7"/>
      <c r="L158" s="5" cm="1">
        <f t="array" ref="L158">ROUNDUP(INDEX(L:L,(ROW()-C157))*(1+5%*C157)*IF(C158&gt;=15,1.2,IF(C158&gt;=3,1.1,1)),0)</f>
        <v>355</v>
      </c>
      <c r="M158" s="5"/>
      <c r="N158" s="5"/>
      <c r="O158" s="5"/>
      <c r="P158" s="5"/>
      <c r="Q158" s="5"/>
      <c r="R158" s="5"/>
      <c r="S158" s="5">
        <v>11101</v>
      </c>
      <c r="T158" s="5">
        <v>11111</v>
      </c>
      <c r="U158" s="5"/>
      <c r="V158" s="5">
        <v>11131</v>
      </c>
      <c r="W158" s="5"/>
      <c r="X158" s="5"/>
      <c r="Y158" s="5"/>
      <c r="Z158" s="5" t="str">
        <f t="shared" ref="Z158:AF158" si="180">IF(L158&lt;&gt;"",L$2&amp;":"&amp;L158,"")</f>
        <v>10002:355</v>
      </c>
      <c r="AA158" s="5" t="str">
        <f t="shared" si="180"/>
        <v/>
      </c>
      <c r="AB158" s="5" t="str">
        <f t="shared" si="180"/>
        <v/>
      </c>
      <c r="AC158" s="5" t="str">
        <f t="shared" si="180"/>
        <v/>
      </c>
      <c r="AD158" s="5" t="str">
        <f t="shared" si="180"/>
        <v/>
      </c>
      <c r="AE158" s="5" t="str">
        <f t="shared" si="180"/>
        <v/>
      </c>
      <c r="AF158" s="5" t="str">
        <f t="shared" si="180"/>
        <v/>
      </c>
    </row>
    <row r="159" spans="1:32" x14ac:dyDescent="0.25">
      <c r="A159" s="2">
        <f t="shared" si="172"/>
        <v>155</v>
      </c>
      <c r="B159" s="2">
        <f t="shared" si="169"/>
        <v>11</v>
      </c>
      <c r="C159" s="2">
        <v>5</v>
      </c>
      <c r="D159" s="2" t="str">
        <f t="shared" si="151"/>
        <v>11101|11111|11131</v>
      </c>
      <c r="E159" s="3"/>
      <c r="F159" s="2" t="s">
        <v>226</v>
      </c>
      <c r="G159" s="2" t="str">
        <f t="shared" si="152"/>
        <v>10002:370</v>
      </c>
      <c r="H159" s="2" t="str">
        <f t="shared" si="149"/>
        <v>10002:370</v>
      </c>
      <c r="I159" s="2"/>
      <c r="J159" s="2" t="s">
        <v>222</v>
      </c>
      <c r="K159" s="7"/>
      <c r="L159" s="5" cm="1">
        <f t="array" ref="L159">ROUNDUP(INDEX(L:L,(ROW()-C158))*(1+5%*C158)*IF(C159&gt;=15,1.2,IF(C159&gt;=3,1.1,1)),0)</f>
        <v>370</v>
      </c>
      <c r="M159" s="5"/>
      <c r="N159" s="5"/>
      <c r="O159" s="5"/>
      <c r="P159" s="5"/>
      <c r="Q159" s="5"/>
      <c r="R159" s="5"/>
      <c r="S159" s="5">
        <v>11101</v>
      </c>
      <c r="T159" s="5">
        <v>11111</v>
      </c>
      <c r="U159" s="5"/>
      <c r="V159" s="5">
        <v>11131</v>
      </c>
      <c r="W159" s="5"/>
      <c r="X159" s="5"/>
      <c r="Y159" s="5"/>
      <c r="Z159" s="5" t="str">
        <f t="shared" ref="Z159:AF159" si="181">IF(L159&lt;&gt;"",L$2&amp;":"&amp;L159,"")</f>
        <v>10002:370</v>
      </c>
      <c r="AA159" s="5" t="str">
        <f t="shared" si="181"/>
        <v/>
      </c>
      <c r="AB159" s="5" t="str">
        <f t="shared" si="181"/>
        <v/>
      </c>
      <c r="AC159" s="5" t="str">
        <f t="shared" si="181"/>
        <v/>
      </c>
      <c r="AD159" s="5" t="str">
        <f t="shared" si="181"/>
        <v/>
      </c>
      <c r="AE159" s="5" t="str">
        <f t="shared" si="181"/>
        <v/>
      </c>
      <c r="AF159" s="5" t="str">
        <f t="shared" si="181"/>
        <v/>
      </c>
    </row>
    <row r="160" spans="1:32" ht="39.6" x14ac:dyDescent="0.25">
      <c r="A160" s="2">
        <f t="shared" si="172"/>
        <v>156</v>
      </c>
      <c r="B160" s="2">
        <f t="shared" si="169"/>
        <v>11</v>
      </c>
      <c r="C160" s="2">
        <v>6</v>
      </c>
      <c r="D160" s="2" t="str">
        <f t="shared" si="151"/>
        <v>11101|11111|11132</v>
      </c>
      <c r="E160" s="3"/>
      <c r="F160" s="2" t="s">
        <v>227</v>
      </c>
      <c r="G160" s="2" t="str">
        <f t="shared" si="152"/>
        <v>10002:385</v>
      </c>
      <c r="H160" s="2" t="str">
        <f t="shared" si="149"/>
        <v>10002:385</v>
      </c>
      <c r="I160" s="2"/>
      <c r="J160" s="2" t="s">
        <v>228</v>
      </c>
      <c r="K160" s="7" t="s">
        <v>229</v>
      </c>
      <c r="L160" s="5" cm="1">
        <f t="array" ref="L160">ROUNDUP(INDEX(L:L,(ROW()-C159))*(1+5%*C159)*IF(C160&gt;=15,1.2,IF(C160&gt;=3,1.1,1)),0)</f>
        <v>385</v>
      </c>
      <c r="M160" s="5"/>
      <c r="N160" s="5"/>
      <c r="O160" s="5"/>
      <c r="P160" s="5"/>
      <c r="Q160" s="5"/>
      <c r="R160" s="5"/>
      <c r="S160" s="5">
        <v>11101</v>
      </c>
      <c r="T160" s="5">
        <v>11111</v>
      </c>
      <c r="U160" s="5"/>
      <c r="V160" s="5">
        <v>11132</v>
      </c>
      <c r="W160" s="5"/>
      <c r="X160" s="5"/>
      <c r="Y160" s="5"/>
      <c r="Z160" s="5" t="str">
        <f t="shared" ref="Z160:AF160" si="182">IF(L160&lt;&gt;"",L$2&amp;":"&amp;L160,"")</f>
        <v>10002:385</v>
      </c>
      <c r="AA160" s="5" t="str">
        <f t="shared" si="182"/>
        <v/>
      </c>
      <c r="AB160" s="5" t="str">
        <f t="shared" si="182"/>
        <v/>
      </c>
      <c r="AC160" s="5" t="str">
        <f t="shared" si="182"/>
        <v/>
      </c>
      <c r="AD160" s="5" t="str">
        <f t="shared" si="182"/>
        <v/>
      </c>
      <c r="AE160" s="5" t="str">
        <f t="shared" si="182"/>
        <v/>
      </c>
      <c r="AF160" s="5" t="str">
        <f t="shared" si="182"/>
        <v/>
      </c>
    </row>
    <row r="161" spans="1:32" x14ac:dyDescent="0.25">
      <c r="A161" s="2">
        <f t="shared" ref="A161:A170" si="183">ROW()-4</f>
        <v>157</v>
      </c>
      <c r="B161" s="2">
        <f t="shared" si="169"/>
        <v>11</v>
      </c>
      <c r="C161" s="2">
        <v>7</v>
      </c>
      <c r="D161" s="2" t="str">
        <f t="shared" si="151"/>
        <v>11101|11111|11132</v>
      </c>
      <c r="E161" s="3"/>
      <c r="F161" s="2" t="s">
        <v>230</v>
      </c>
      <c r="G161" s="2" t="str">
        <f t="shared" si="152"/>
        <v>10002:401</v>
      </c>
      <c r="H161" s="2" t="str">
        <f t="shared" si="149"/>
        <v>10002:401</v>
      </c>
      <c r="I161" s="2"/>
      <c r="J161" s="2" t="s">
        <v>228</v>
      </c>
      <c r="K161" s="7"/>
      <c r="L161" s="5" cm="1">
        <f t="array" ref="L161">ROUNDUP(INDEX(L:L,(ROW()-C160))*(1+5%*C160)*IF(C161&gt;=15,1.2,IF(C161&gt;=3,1.1,1)),0)</f>
        <v>401</v>
      </c>
      <c r="M161" s="5"/>
      <c r="N161" s="5"/>
      <c r="O161" s="5"/>
      <c r="P161" s="5"/>
      <c r="Q161" s="5"/>
      <c r="R161" s="5"/>
      <c r="S161" s="5">
        <v>11101</v>
      </c>
      <c r="T161" s="5">
        <v>11111</v>
      </c>
      <c r="U161" s="5"/>
      <c r="V161" s="5">
        <v>11132</v>
      </c>
      <c r="W161" s="5"/>
      <c r="X161" s="5"/>
      <c r="Y161" s="5"/>
      <c r="Z161" s="5" t="str">
        <f t="shared" ref="Z161:AF161" si="184">IF(L161&lt;&gt;"",L$2&amp;":"&amp;L161,"")</f>
        <v>10002:401</v>
      </c>
      <c r="AA161" s="5" t="str">
        <f t="shared" si="184"/>
        <v/>
      </c>
      <c r="AB161" s="5" t="str">
        <f t="shared" si="184"/>
        <v/>
      </c>
      <c r="AC161" s="5" t="str">
        <f t="shared" si="184"/>
        <v/>
      </c>
      <c r="AD161" s="5" t="str">
        <f t="shared" si="184"/>
        <v/>
      </c>
      <c r="AE161" s="5" t="str">
        <f t="shared" si="184"/>
        <v/>
      </c>
      <c r="AF161" s="5" t="str">
        <f t="shared" si="184"/>
        <v/>
      </c>
    </row>
    <row r="162" spans="1:32" x14ac:dyDescent="0.25">
      <c r="A162" s="2">
        <f t="shared" si="183"/>
        <v>158</v>
      </c>
      <c r="B162" s="2">
        <f t="shared" si="169"/>
        <v>11</v>
      </c>
      <c r="C162" s="2">
        <v>8</v>
      </c>
      <c r="D162" s="2" t="str">
        <f t="shared" si="151"/>
        <v>11101|11111|11132</v>
      </c>
      <c r="E162" s="3"/>
      <c r="F162" s="2" t="s">
        <v>231</v>
      </c>
      <c r="G162" s="2" t="str">
        <f t="shared" si="152"/>
        <v>10002:416</v>
      </c>
      <c r="H162" s="2" t="str">
        <f t="shared" si="149"/>
        <v>10002:416</v>
      </c>
      <c r="I162" s="2"/>
      <c r="J162" s="2" t="s">
        <v>228</v>
      </c>
      <c r="K162" s="7"/>
      <c r="L162" s="5" cm="1">
        <f t="array" ref="L162">ROUNDUP(INDEX(L:L,(ROW()-C161))*(1+5%*C161)*IF(C162&gt;=15,1.2,IF(C162&gt;=3,1.1,1)),0)</f>
        <v>416</v>
      </c>
      <c r="M162" s="5"/>
      <c r="N162" s="5"/>
      <c r="O162" s="5"/>
      <c r="P162" s="5"/>
      <c r="Q162" s="5"/>
      <c r="R162" s="5"/>
      <c r="S162" s="5">
        <v>11101</v>
      </c>
      <c r="T162" s="5">
        <v>11111</v>
      </c>
      <c r="U162" s="5"/>
      <c r="V162" s="5">
        <v>11132</v>
      </c>
      <c r="W162" s="5"/>
      <c r="X162" s="5"/>
      <c r="Y162" s="5"/>
      <c r="Z162" s="5" t="str">
        <f t="shared" ref="Z162:AF162" si="185">IF(L162&lt;&gt;"",L$2&amp;":"&amp;L162,"")</f>
        <v>10002:416</v>
      </c>
      <c r="AA162" s="5" t="str">
        <f t="shared" si="185"/>
        <v/>
      </c>
      <c r="AB162" s="5" t="str">
        <f t="shared" si="185"/>
        <v/>
      </c>
      <c r="AC162" s="5" t="str">
        <f t="shared" si="185"/>
        <v/>
      </c>
      <c r="AD162" s="5" t="str">
        <f t="shared" si="185"/>
        <v/>
      </c>
      <c r="AE162" s="5" t="str">
        <f t="shared" si="185"/>
        <v/>
      </c>
      <c r="AF162" s="5" t="str">
        <f t="shared" si="185"/>
        <v/>
      </c>
    </row>
    <row r="163" spans="1:32" ht="26.4" x14ac:dyDescent="0.25">
      <c r="A163" s="2">
        <f t="shared" si="183"/>
        <v>159</v>
      </c>
      <c r="B163" s="2">
        <f t="shared" si="169"/>
        <v>11</v>
      </c>
      <c r="C163" s="2">
        <v>9</v>
      </c>
      <c r="D163" s="2" t="str">
        <f t="shared" si="151"/>
        <v>11101|11111|11132</v>
      </c>
      <c r="E163" s="3"/>
      <c r="F163" s="2" t="s">
        <v>232</v>
      </c>
      <c r="G163" s="2" t="str">
        <f t="shared" si="152"/>
        <v>10002:432|20014:1000</v>
      </c>
      <c r="H163" s="2" t="str">
        <f t="shared" si="149"/>
        <v>10002:432</v>
      </c>
      <c r="I163" s="2">
        <v>1000</v>
      </c>
      <c r="J163" s="2" t="s">
        <v>228</v>
      </c>
      <c r="K163" s="7" t="s">
        <v>45</v>
      </c>
      <c r="L163" s="5" cm="1">
        <f t="array" ref="L163">ROUNDUP(INDEX(L:L,(ROW()-C162))*(1+5%*C162)*IF(C163&gt;=15,1.2,IF(C163&gt;=3,1.1,1)),0)</f>
        <v>432</v>
      </c>
      <c r="M163" s="5">
        <v>1000</v>
      </c>
      <c r="N163" s="5"/>
      <c r="O163" s="5"/>
      <c r="P163" s="5"/>
      <c r="Q163" s="5"/>
      <c r="R163" s="5"/>
      <c r="S163" s="5">
        <v>11101</v>
      </c>
      <c r="T163" s="5">
        <v>11111</v>
      </c>
      <c r="U163" s="5"/>
      <c r="V163" s="5">
        <v>11132</v>
      </c>
      <c r="W163" s="5"/>
      <c r="X163" s="5"/>
      <c r="Y163" s="5"/>
      <c r="Z163" s="5" t="str">
        <f t="shared" ref="Z163:AF163" si="186">IF(L163&lt;&gt;"",L$2&amp;":"&amp;L163,"")</f>
        <v>10002:432</v>
      </c>
      <c r="AA163" s="5" t="str">
        <f t="shared" si="186"/>
        <v>20014:1000</v>
      </c>
      <c r="AB163" s="5" t="str">
        <f t="shared" si="186"/>
        <v/>
      </c>
      <c r="AC163" s="5" t="str">
        <f t="shared" si="186"/>
        <v/>
      </c>
      <c r="AD163" s="5" t="str">
        <f t="shared" si="186"/>
        <v/>
      </c>
      <c r="AE163" s="5" t="str">
        <f t="shared" si="186"/>
        <v/>
      </c>
      <c r="AF163" s="5" t="str">
        <f t="shared" si="186"/>
        <v/>
      </c>
    </row>
    <row r="164" spans="1:32" x14ac:dyDescent="0.25">
      <c r="A164" s="2">
        <f t="shared" si="183"/>
        <v>160</v>
      </c>
      <c r="B164" s="2">
        <f t="shared" si="169"/>
        <v>11</v>
      </c>
      <c r="C164" s="2">
        <v>10</v>
      </c>
      <c r="D164" s="2" t="str">
        <f t="shared" si="151"/>
        <v>11101|11111|11132</v>
      </c>
      <c r="E164" s="3"/>
      <c r="F164" s="2" t="s">
        <v>233</v>
      </c>
      <c r="G164" s="2" t="str">
        <f t="shared" si="152"/>
        <v>10002:447|20014:1000</v>
      </c>
      <c r="H164" s="2" t="str">
        <f t="shared" si="149"/>
        <v>10002:447</v>
      </c>
      <c r="I164" s="2"/>
      <c r="J164" s="2" t="s">
        <v>228</v>
      </c>
      <c r="K164" s="7"/>
      <c r="L164" s="5" cm="1">
        <f t="array" ref="L164">ROUNDUP(INDEX(L:L,(ROW()-C163))*(1+5%*C163)*IF(C164&gt;=15,1.2,IF(C164&gt;=3,1.1,1)),0)</f>
        <v>447</v>
      </c>
      <c r="M164" s="5">
        <v>1000</v>
      </c>
      <c r="N164" s="5"/>
      <c r="O164" s="5"/>
      <c r="P164" s="5"/>
      <c r="Q164" s="5"/>
      <c r="R164" s="5"/>
      <c r="S164" s="5">
        <v>11101</v>
      </c>
      <c r="T164" s="5">
        <v>11111</v>
      </c>
      <c r="U164" s="5"/>
      <c r="V164" s="5">
        <v>11132</v>
      </c>
      <c r="W164" s="5"/>
      <c r="X164" s="5"/>
      <c r="Y164" s="5"/>
      <c r="Z164" s="5" t="str">
        <f t="shared" ref="Z164:AF164" si="187">IF(L164&lt;&gt;"",L$2&amp;":"&amp;L164,"")</f>
        <v>10002:447</v>
      </c>
      <c r="AA164" s="5" t="str">
        <f t="shared" si="187"/>
        <v>20014:1000</v>
      </c>
      <c r="AB164" s="5" t="str">
        <f t="shared" si="187"/>
        <v/>
      </c>
      <c r="AC164" s="5" t="str">
        <f t="shared" si="187"/>
        <v/>
      </c>
      <c r="AD164" s="5" t="str">
        <f t="shared" si="187"/>
        <v/>
      </c>
      <c r="AE164" s="5" t="str">
        <f t="shared" si="187"/>
        <v/>
      </c>
      <c r="AF164" s="5" t="str">
        <f t="shared" si="187"/>
        <v/>
      </c>
    </row>
    <row r="165" spans="1:32" x14ac:dyDescent="0.25">
      <c r="A165" s="2">
        <f t="shared" si="183"/>
        <v>161</v>
      </c>
      <c r="B165" s="2">
        <f t="shared" si="169"/>
        <v>11</v>
      </c>
      <c r="C165" s="2">
        <v>11</v>
      </c>
      <c r="D165" s="2" t="str">
        <f t="shared" si="151"/>
        <v>11101|11111|11132</v>
      </c>
      <c r="E165" s="3"/>
      <c r="F165" s="2" t="s">
        <v>234</v>
      </c>
      <c r="G165" s="2" t="str">
        <f t="shared" si="152"/>
        <v>10002:462|20014:1000</v>
      </c>
      <c r="H165" s="2" t="str">
        <f t="shared" si="149"/>
        <v>10002:462</v>
      </c>
      <c r="I165" s="2"/>
      <c r="J165" s="2" t="s">
        <v>228</v>
      </c>
      <c r="K165" s="7"/>
      <c r="L165" s="5" cm="1">
        <f t="array" ref="L165">ROUNDUP(INDEX(L:L,(ROW()-C164))*(1+5%*C164)*IF(C165&gt;=15,1.2,IF(C165&gt;=3,1.1,1)),0)</f>
        <v>462</v>
      </c>
      <c r="M165" s="5">
        <v>1000</v>
      </c>
      <c r="N165" s="5"/>
      <c r="O165" s="5"/>
      <c r="P165" s="5"/>
      <c r="Q165" s="5"/>
      <c r="R165" s="5"/>
      <c r="S165" s="5">
        <v>11101</v>
      </c>
      <c r="T165" s="5">
        <v>11111</v>
      </c>
      <c r="U165" s="5"/>
      <c r="V165" s="5">
        <v>11132</v>
      </c>
      <c r="W165" s="5"/>
      <c r="X165" s="5"/>
      <c r="Y165" s="5"/>
      <c r="Z165" s="5" t="str">
        <f t="shared" ref="Z165:AF165" si="188">IF(L165&lt;&gt;"",L$2&amp;":"&amp;L165,"")</f>
        <v>10002:462</v>
      </c>
      <c r="AA165" s="5" t="str">
        <f t="shared" si="188"/>
        <v>20014:1000</v>
      </c>
      <c r="AB165" s="5" t="str">
        <f t="shared" si="188"/>
        <v/>
      </c>
      <c r="AC165" s="5" t="str">
        <f t="shared" si="188"/>
        <v/>
      </c>
      <c r="AD165" s="5" t="str">
        <f t="shared" si="188"/>
        <v/>
      </c>
      <c r="AE165" s="5" t="str">
        <f t="shared" si="188"/>
        <v/>
      </c>
      <c r="AF165" s="5" t="str">
        <f t="shared" si="188"/>
        <v/>
      </c>
    </row>
    <row r="166" spans="1:32" ht="39.6" x14ac:dyDescent="0.25">
      <c r="A166" s="2">
        <f t="shared" si="183"/>
        <v>162</v>
      </c>
      <c r="B166" s="2">
        <f t="shared" si="169"/>
        <v>11</v>
      </c>
      <c r="C166" s="2">
        <v>12</v>
      </c>
      <c r="D166" s="2" t="str">
        <f t="shared" si="151"/>
        <v>11101|11111|11133</v>
      </c>
      <c r="E166" s="3"/>
      <c r="F166" s="2" t="s">
        <v>235</v>
      </c>
      <c r="G166" s="2" t="str">
        <f t="shared" si="152"/>
        <v>10002:478|20014:1000</v>
      </c>
      <c r="H166" s="2" t="str">
        <f t="shared" si="149"/>
        <v>10002:478</v>
      </c>
      <c r="I166" s="2"/>
      <c r="J166" s="2" t="s">
        <v>236</v>
      </c>
      <c r="K166" s="7" t="s">
        <v>237</v>
      </c>
      <c r="L166" s="5" cm="1">
        <f t="array" ref="L166">ROUNDUP(INDEX(L:L,(ROW()-C165))*(1+5%*C165)*IF(C166&gt;=15,1.2,IF(C166&gt;=3,1.1,1)),0)</f>
        <v>478</v>
      </c>
      <c r="M166" s="5">
        <v>1000</v>
      </c>
      <c r="N166" s="5"/>
      <c r="O166" s="5"/>
      <c r="P166" s="5"/>
      <c r="Q166" s="5"/>
      <c r="R166" s="5"/>
      <c r="S166" s="5">
        <v>11101</v>
      </c>
      <c r="T166" s="5">
        <v>11111</v>
      </c>
      <c r="U166" s="5"/>
      <c r="V166" s="5">
        <v>11133</v>
      </c>
      <c r="W166" s="5"/>
      <c r="X166" s="5"/>
      <c r="Y166" s="5"/>
      <c r="Z166" s="5" t="str">
        <f t="shared" ref="Z166:AF166" si="189">IF(L166&lt;&gt;"",L$2&amp;":"&amp;L166,"")</f>
        <v>10002:478</v>
      </c>
      <c r="AA166" s="5" t="str">
        <f t="shared" si="189"/>
        <v>20014:1000</v>
      </c>
      <c r="AB166" s="5" t="str">
        <f t="shared" si="189"/>
        <v/>
      </c>
      <c r="AC166" s="5" t="str">
        <f t="shared" si="189"/>
        <v/>
      </c>
      <c r="AD166" s="5" t="str">
        <f t="shared" si="189"/>
        <v/>
      </c>
      <c r="AE166" s="5" t="str">
        <f t="shared" si="189"/>
        <v/>
      </c>
      <c r="AF166" s="5" t="str">
        <f t="shared" si="189"/>
        <v/>
      </c>
    </row>
    <row r="167" spans="1:32" x14ac:dyDescent="0.25">
      <c r="A167" s="2">
        <f t="shared" si="183"/>
        <v>163</v>
      </c>
      <c r="B167" s="2">
        <f t="shared" si="169"/>
        <v>11</v>
      </c>
      <c r="C167" s="2">
        <v>13</v>
      </c>
      <c r="D167" s="2" t="str">
        <f t="shared" si="151"/>
        <v>11101|11111|11133</v>
      </c>
      <c r="E167" s="3"/>
      <c r="F167" s="2" t="s">
        <v>238</v>
      </c>
      <c r="G167" s="2" t="str">
        <f t="shared" si="152"/>
        <v>10002:493|20014:1000</v>
      </c>
      <c r="H167" s="2" t="str">
        <f t="shared" si="149"/>
        <v>10002:493</v>
      </c>
      <c r="I167" s="2"/>
      <c r="J167" s="2" t="s">
        <v>236</v>
      </c>
      <c r="K167" s="7"/>
      <c r="L167" s="5" cm="1">
        <f t="array" ref="L167">ROUNDUP(INDEX(L:L,(ROW()-C166))*(1+5%*C166)*IF(C167&gt;=15,1.2,IF(C167&gt;=3,1.1,1)),0)</f>
        <v>493</v>
      </c>
      <c r="M167" s="5">
        <v>1000</v>
      </c>
      <c r="N167" s="5"/>
      <c r="O167" s="5"/>
      <c r="P167" s="5"/>
      <c r="Q167" s="5"/>
      <c r="R167" s="5"/>
      <c r="S167" s="5">
        <v>11101</v>
      </c>
      <c r="T167" s="5">
        <v>11111</v>
      </c>
      <c r="U167" s="5"/>
      <c r="V167" s="5">
        <v>11133</v>
      </c>
      <c r="W167" s="5"/>
      <c r="X167" s="5"/>
      <c r="Y167" s="5"/>
      <c r="Z167" s="5" t="str">
        <f t="shared" ref="Z167:AF167" si="190">IF(L167&lt;&gt;"",L$2&amp;":"&amp;L167,"")</f>
        <v>10002:493</v>
      </c>
      <c r="AA167" s="5" t="str">
        <f t="shared" si="190"/>
        <v>20014:1000</v>
      </c>
      <c r="AB167" s="5" t="str">
        <f t="shared" si="190"/>
        <v/>
      </c>
      <c r="AC167" s="5" t="str">
        <f t="shared" si="190"/>
        <v/>
      </c>
      <c r="AD167" s="5" t="str">
        <f t="shared" si="190"/>
        <v/>
      </c>
      <c r="AE167" s="5" t="str">
        <f t="shared" si="190"/>
        <v/>
      </c>
      <c r="AF167" s="5" t="str">
        <f t="shared" si="190"/>
        <v/>
      </c>
    </row>
    <row r="168" spans="1:32" x14ac:dyDescent="0.25">
      <c r="A168" s="2">
        <f t="shared" si="183"/>
        <v>164</v>
      </c>
      <c r="B168" s="2">
        <f t="shared" si="169"/>
        <v>11</v>
      </c>
      <c r="C168" s="2">
        <v>14</v>
      </c>
      <c r="D168" s="2" t="str">
        <f t="shared" si="151"/>
        <v>11101|11111|11133</v>
      </c>
      <c r="E168" s="3"/>
      <c r="F168" s="2" t="s">
        <v>239</v>
      </c>
      <c r="G168" s="2" t="str">
        <f t="shared" si="152"/>
        <v>10002:509|20014:1000</v>
      </c>
      <c r="H168" s="2" t="str">
        <f t="shared" si="149"/>
        <v>10002:509</v>
      </c>
      <c r="I168" s="2"/>
      <c r="J168" s="2" t="s">
        <v>236</v>
      </c>
      <c r="K168" s="7"/>
      <c r="L168" s="5" cm="1">
        <f t="array" ref="L168">ROUNDUP(INDEX(L:L,(ROW()-C167))*(1+5%*C167)*IF(C168&gt;=15,1.2,IF(C168&gt;=3,1.1,1)),0)</f>
        <v>509</v>
      </c>
      <c r="M168" s="5">
        <v>1000</v>
      </c>
      <c r="N168" s="5"/>
      <c r="O168" s="5"/>
      <c r="P168" s="5"/>
      <c r="Q168" s="5"/>
      <c r="R168" s="5"/>
      <c r="S168" s="5">
        <v>11101</v>
      </c>
      <c r="T168" s="5">
        <v>11111</v>
      </c>
      <c r="U168" s="5"/>
      <c r="V168" s="5">
        <v>11133</v>
      </c>
      <c r="W168" s="5"/>
      <c r="X168" s="5"/>
      <c r="Y168" s="5"/>
      <c r="Z168" s="5" t="str">
        <f t="shared" ref="Z168:AF168" si="191">IF(L168&lt;&gt;"",L$2&amp;":"&amp;L168,"")</f>
        <v>10002:509</v>
      </c>
      <c r="AA168" s="5" t="str">
        <f t="shared" si="191"/>
        <v>20014:1000</v>
      </c>
      <c r="AB168" s="5" t="str">
        <f t="shared" si="191"/>
        <v/>
      </c>
      <c r="AC168" s="5" t="str">
        <f t="shared" si="191"/>
        <v/>
      </c>
      <c r="AD168" s="5" t="str">
        <f t="shared" si="191"/>
        <v/>
      </c>
      <c r="AE168" s="5" t="str">
        <f t="shared" si="191"/>
        <v/>
      </c>
      <c r="AF168" s="5" t="str">
        <f t="shared" si="191"/>
        <v/>
      </c>
    </row>
    <row r="169" spans="1:32" ht="26.4" x14ac:dyDescent="0.25">
      <c r="A169" s="2">
        <f t="shared" si="183"/>
        <v>165</v>
      </c>
      <c r="B169" s="2">
        <f t="shared" si="169"/>
        <v>11</v>
      </c>
      <c r="C169" s="2">
        <v>15</v>
      </c>
      <c r="D169" s="2" t="str">
        <f t="shared" si="151"/>
        <v>11101|11111|11133</v>
      </c>
      <c r="E169" s="3"/>
      <c r="F169" s="2"/>
      <c r="G169" s="2" t="str">
        <f t="shared" si="152"/>
        <v>10002:572|20014:2000</v>
      </c>
      <c r="H169" s="2" t="str">
        <f t="shared" si="149"/>
        <v>10002:572</v>
      </c>
      <c r="I169" s="2">
        <v>1000</v>
      </c>
      <c r="J169" s="2" t="s">
        <v>236</v>
      </c>
      <c r="K169" s="7" t="s">
        <v>53</v>
      </c>
      <c r="L169" s="5" cm="1">
        <f t="array" ref="L169">ROUNDUP(INDEX(L:L,(ROW()-C168))*(1+5%*C168)*IF(C169&gt;=15,1.2,IF(C169&gt;=3,1.1,1)),0)</f>
        <v>572</v>
      </c>
      <c r="M169" s="5">
        <v>2000</v>
      </c>
      <c r="N169" s="5"/>
      <c r="O169" s="5"/>
      <c r="P169" s="5"/>
      <c r="Q169" s="5"/>
      <c r="R169" s="5"/>
      <c r="S169" s="5">
        <v>11101</v>
      </c>
      <c r="T169" s="5">
        <v>11111</v>
      </c>
      <c r="U169" s="5"/>
      <c r="V169" s="5">
        <v>11133</v>
      </c>
      <c r="W169" s="5"/>
      <c r="X169" s="5"/>
      <c r="Y169" s="5"/>
      <c r="Z169" s="5" t="str">
        <f t="shared" ref="Z169:AF169" si="192">IF(L169&lt;&gt;"",L$2&amp;":"&amp;L169,"")</f>
        <v>10002:572</v>
      </c>
      <c r="AA169" s="5" t="str">
        <f t="shared" si="192"/>
        <v>20014:2000</v>
      </c>
      <c r="AB169" s="5" t="str">
        <f t="shared" si="192"/>
        <v/>
      </c>
      <c r="AC169" s="5" t="str">
        <f t="shared" si="192"/>
        <v/>
      </c>
      <c r="AD169" s="5" t="str">
        <f t="shared" si="192"/>
        <v/>
      </c>
      <c r="AE169" s="5" t="str">
        <f t="shared" si="192"/>
        <v/>
      </c>
      <c r="AF169" s="5" t="str">
        <f t="shared" si="192"/>
        <v/>
      </c>
    </row>
    <row r="170" spans="1:32" x14ac:dyDescent="0.25">
      <c r="A170" s="2">
        <f t="shared" si="183"/>
        <v>166</v>
      </c>
      <c r="B170" s="2">
        <f t="shared" si="169"/>
        <v>12</v>
      </c>
      <c r="C170" s="2">
        <v>1</v>
      </c>
      <c r="D170" s="2" t="str">
        <f t="shared" si="151"/>
        <v>11201|11211|11221|11231</v>
      </c>
      <c r="E170" s="3"/>
      <c r="F170" s="2" t="s">
        <v>240</v>
      </c>
      <c r="G170" s="2" t="str">
        <f t="shared" si="152"/>
        <v>10002:400</v>
      </c>
      <c r="H170" s="2" t="str">
        <f t="shared" si="149"/>
        <v>10002:400</v>
      </c>
      <c r="I170" s="2"/>
      <c r="J170" s="2" t="s">
        <v>241</v>
      </c>
      <c r="K170" s="7"/>
      <c r="L170" s="5">
        <v>400</v>
      </c>
      <c r="M170" s="5"/>
      <c r="N170" s="5"/>
      <c r="O170" s="5"/>
      <c r="P170" s="5"/>
      <c r="Q170" s="5"/>
      <c r="R170" s="5"/>
      <c r="S170" s="5">
        <v>11201</v>
      </c>
      <c r="T170" s="5">
        <v>11211</v>
      </c>
      <c r="U170" s="5">
        <v>11221</v>
      </c>
      <c r="V170" s="5">
        <v>11231</v>
      </c>
      <c r="W170" s="5"/>
      <c r="X170" s="5"/>
      <c r="Y170" s="5"/>
      <c r="Z170" s="5" t="str">
        <f t="shared" ref="Z170:AF170" si="193">IF(L170&lt;&gt;"",L$2&amp;":"&amp;L170,"")</f>
        <v>10002:400</v>
      </c>
      <c r="AA170" s="5" t="str">
        <f t="shared" si="193"/>
        <v/>
      </c>
      <c r="AB170" s="5" t="str">
        <f t="shared" si="193"/>
        <v/>
      </c>
      <c r="AC170" s="5" t="str">
        <f t="shared" si="193"/>
        <v/>
      </c>
      <c r="AD170" s="5" t="str">
        <f t="shared" si="193"/>
        <v/>
      </c>
      <c r="AE170" s="5" t="str">
        <f t="shared" si="193"/>
        <v/>
      </c>
      <c r="AF170" s="5" t="str">
        <f t="shared" si="193"/>
        <v/>
      </c>
    </row>
    <row r="171" spans="1:32" x14ac:dyDescent="0.25">
      <c r="A171" s="2">
        <f t="shared" ref="A171:A180" si="194">ROW()-4</f>
        <v>167</v>
      </c>
      <c r="B171" s="2">
        <f t="shared" si="169"/>
        <v>12</v>
      </c>
      <c r="C171" s="2">
        <v>2</v>
      </c>
      <c r="D171" s="2" t="str">
        <f t="shared" si="151"/>
        <v>11201|11211|11221|11231</v>
      </c>
      <c r="E171" s="3"/>
      <c r="F171" s="2" t="s">
        <v>242</v>
      </c>
      <c r="G171" s="2" t="str">
        <f t="shared" si="152"/>
        <v>10002:420</v>
      </c>
      <c r="H171" s="2" t="str">
        <f t="shared" si="149"/>
        <v>10002:420</v>
      </c>
      <c r="I171" s="2"/>
      <c r="J171" s="2" t="s">
        <v>241</v>
      </c>
      <c r="K171" s="7"/>
      <c r="L171" s="5" cm="1">
        <f t="array" ref="L171">ROUNDUP(INDEX(L:L,(ROW()-C170))*(1+5%*C170)*IF(C171&gt;=15,1.2,IF(C171&gt;=3,1.1,1)),0)</f>
        <v>420</v>
      </c>
      <c r="M171" s="5"/>
      <c r="N171" s="5"/>
      <c r="O171" s="5"/>
      <c r="P171" s="5"/>
      <c r="Q171" s="5"/>
      <c r="R171" s="5"/>
      <c r="S171" s="5">
        <v>11201</v>
      </c>
      <c r="T171" s="5">
        <v>11211</v>
      </c>
      <c r="U171" s="5">
        <v>11221</v>
      </c>
      <c r="V171" s="5">
        <v>11231</v>
      </c>
      <c r="W171" s="5"/>
      <c r="X171" s="5"/>
      <c r="Y171" s="5"/>
      <c r="Z171" s="5" t="str">
        <f t="shared" ref="Z171:AF171" si="195">IF(L171&lt;&gt;"",L$2&amp;":"&amp;L171,"")</f>
        <v>10002:420</v>
      </c>
      <c r="AA171" s="5" t="str">
        <f t="shared" si="195"/>
        <v/>
      </c>
      <c r="AB171" s="5" t="str">
        <f t="shared" si="195"/>
        <v/>
      </c>
      <c r="AC171" s="5" t="str">
        <f t="shared" si="195"/>
        <v/>
      </c>
      <c r="AD171" s="5" t="str">
        <f t="shared" si="195"/>
        <v/>
      </c>
      <c r="AE171" s="5" t="str">
        <f t="shared" si="195"/>
        <v/>
      </c>
      <c r="AF171" s="5" t="str">
        <f t="shared" si="195"/>
        <v/>
      </c>
    </row>
    <row r="172" spans="1:32" ht="26.4" x14ac:dyDescent="0.25">
      <c r="A172" s="2">
        <f t="shared" si="194"/>
        <v>168</v>
      </c>
      <c r="B172" s="2">
        <f t="shared" si="169"/>
        <v>12</v>
      </c>
      <c r="C172" s="2">
        <v>3</v>
      </c>
      <c r="D172" s="2" t="str">
        <f t="shared" si="151"/>
        <v>11201|11211|11221|11231</v>
      </c>
      <c r="E172" s="3"/>
      <c r="F172" s="2" t="s">
        <v>243</v>
      </c>
      <c r="G172" s="2" t="str">
        <f t="shared" si="152"/>
        <v>10002:484</v>
      </c>
      <c r="H172" s="2" t="str">
        <f t="shared" si="149"/>
        <v>10002:484</v>
      </c>
      <c r="I172" s="2"/>
      <c r="J172" s="2" t="s">
        <v>241</v>
      </c>
      <c r="K172" s="7" t="s">
        <v>37</v>
      </c>
      <c r="L172" s="5" cm="1">
        <f t="array" ref="L172">ROUNDUP(INDEX(L:L,(ROW()-C171))*(1+5%*C171)*IF(C172&gt;=15,1.2,IF(C172&gt;=3,1.1,1)),0)</f>
        <v>484</v>
      </c>
      <c r="M172" s="5"/>
      <c r="N172" s="5"/>
      <c r="O172" s="5"/>
      <c r="P172" s="5"/>
      <c r="Q172" s="5"/>
      <c r="R172" s="5"/>
      <c r="S172" s="5">
        <v>11201</v>
      </c>
      <c r="T172" s="5">
        <v>11211</v>
      </c>
      <c r="U172" s="5">
        <v>11221</v>
      </c>
      <c r="V172" s="5">
        <v>11231</v>
      </c>
      <c r="W172" s="5"/>
      <c r="X172" s="5"/>
      <c r="Y172" s="5"/>
      <c r="Z172" s="5" t="str">
        <f t="shared" ref="Z172:AF172" si="196">IF(L172&lt;&gt;"",L$2&amp;":"&amp;L172,"")</f>
        <v>10002:484</v>
      </c>
      <c r="AA172" s="5" t="str">
        <f t="shared" si="196"/>
        <v/>
      </c>
      <c r="AB172" s="5" t="str">
        <f t="shared" si="196"/>
        <v/>
      </c>
      <c r="AC172" s="5" t="str">
        <f t="shared" si="196"/>
        <v/>
      </c>
      <c r="AD172" s="5" t="str">
        <f t="shared" si="196"/>
        <v/>
      </c>
      <c r="AE172" s="5" t="str">
        <f t="shared" si="196"/>
        <v/>
      </c>
      <c r="AF172" s="5" t="str">
        <f t="shared" si="196"/>
        <v/>
      </c>
    </row>
    <row r="173" spans="1:32" x14ac:dyDescent="0.25">
      <c r="A173" s="2">
        <f t="shared" si="194"/>
        <v>169</v>
      </c>
      <c r="B173" s="2">
        <f t="shared" si="169"/>
        <v>12</v>
      </c>
      <c r="C173" s="2">
        <v>4</v>
      </c>
      <c r="D173" s="2" t="str">
        <f t="shared" si="151"/>
        <v>11201|11211|11221|11231</v>
      </c>
      <c r="E173" s="3"/>
      <c r="F173" s="2" t="s">
        <v>244</v>
      </c>
      <c r="G173" s="2" t="str">
        <f t="shared" si="152"/>
        <v>10002:506</v>
      </c>
      <c r="H173" s="2" t="str">
        <f t="shared" si="149"/>
        <v>10002:506</v>
      </c>
      <c r="I173" s="2"/>
      <c r="J173" s="2" t="s">
        <v>241</v>
      </c>
      <c r="K173" s="7"/>
      <c r="L173" s="5" cm="1">
        <f t="array" ref="L173">ROUNDUP(INDEX(L:L,(ROW()-C172))*(1+5%*C172)*IF(C173&gt;=15,1.2,IF(C173&gt;=3,1.1,1)),0)</f>
        <v>506</v>
      </c>
      <c r="M173" s="5"/>
      <c r="N173" s="5"/>
      <c r="O173" s="5"/>
      <c r="P173" s="5"/>
      <c r="Q173" s="5"/>
      <c r="R173" s="5"/>
      <c r="S173" s="5">
        <v>11201</v>
      </c>
      <c r="T173" s="5">
        <v>11211</v>
      </c>
      <c r="U173" s="5">
        <v>11221</v>
      </c>
      <c r="V173" s="5">
        <v>11231</v>
      </c>
      <c r="W173" s="5"/>
      <c r="X173" s="5"/>
      <c r="Y173" s="5"/>
      <c r="Z173" s="5" t="str">
        <f t="shared" ref="Z173:AF173" si="197">IF(L173&lt;&gt;"",L$2&amp;":"&amp;L173,"")</f>
        <v>10002:506</v>
      </c>
      <c r="AA173" s="5" t="str">
        <f t="shared" si="197"/>
        <v/>
      </c>
      <c r="AB173" s="5" t="str">
        <f t="shared" si="197"/>
        <v/>
      </c>
      <c r="AC173" s="5" t="str">
        <f t="shared" si="197"/>
        <v/>
      </c>
      <c r="AD173" s="5" t="str">
        <f t="shared" si="197"/>
        <v/>
      </c>
      <c r="AE173" s="5" t="str">
        <f t="shared" si="197"/>
        <v/>
      </c>
      <c r="AF173" s="5" t="str">
        <f t="shared" si="197"/>
        <v/>
      </c>
    </row>
    <row r="174" spans="1:32" x14ac:dyDescent="0.25">
      <c r="A174" s="2">
        <f t="shared" si="194"/>
        <v>170</v>
      </c>
      <c r="B174" s="2">
        <f t="shared" si="169"/>
        <v>12</v>
      </c>
      <c r="C174" s="2">
        <v>5</v>
      </c>
      <c r="D174" s="2" t="str">
        <f t="shared" si="151"/>
        <v>11201|11211|11221|11231</v>
      </c>
      <c r="E174" s="3"/>
      <c r="F174" s="2" t="s">
        <v>245</v>
      </c>
      <c r="G174" s="2" t="str">
        <f t="shared" si="152"/>
        <v>10002:528</v>
      </c>
      <c r="H174" s="2" t="str">
        <f t="shared" si="149"/>
        <v>10002:528</v>
      </c>
      <c r="I174" s="2"/>
      <c r="J174" s="2" t="s">
        <v>241</v>
      </c>
      <c r="K174" s="7"/>
      <c r="L174" s="5" cm="1">
        <f t="array" ref="L174">ROUNDUP(INDEX(L:L,(ROW()-C173))*(1+5%*C173)*IF(C174&gt;=15,1.2,IF(C174&gt;=3,1.1,1)),0)</f>
        <v>528</v>
      </c>
      <c r="M174" s="5"/>
      <c r="N174" s="5"/>
      <c r="O174" s="5"/>
      <c r="P174" s="5"/>
      <c r="Q174" s="5"/>
      <c r="R174" s="5"/>
      <c r="S174" s="5">
        <v>11201</v>
      </c>
      <c r="T174" s="5">
        <v>11211</v>
      </c>
      <c r="U174" s="5">
        <v>11221</v>
      </c>
      <c r="V174" s="5">
        <v>11231</v>
      </c>
      <c r="W174" s="5"/>
      <c r="X174" s="5"/>
      <c r="Y174" s="5"/>
      <c r="Z174" s="5" t="str">
        <f t="shared" ref="Z174:AF174" si="198">IF(L174&lt;&gt;"",L$2&amp;":"&amp;L174,"")</f>
        <v>10002:528</v>
      </c>
      <c r="AA174" s="5" t="str">
        <f t="shared" si="198"/>
        <v/>
      </c>
      <c r="AB174" s="5" t="str">
        <f t="shared" si="198"/>
        <v/>
      </c>
      <c r="AC174" s="5" t="str">
        <f t="shared" si="198"/>
        <v/>
      </c>
      <c r="AD174" s="5" t="str">
        <f t="shared" si="198"/>
        <v/>
      </c>
      <c r="AE174" s="5" t="str">
        <f t="shared" si="198"/>
        <v/>
      </c>
      <c r="AF174" s="5" t="str">
        <f t="shared" si="198"/>
        <v/>
      </c>
    </row>
    <row r="175" spans="1:32" ht="39.6" x14ac:dyDescent="0.25">
      <c r="A175" s="2">
        <f t="shared" si="194"/>
        <v>171</v>
      </c>
      <c r="B175" s="2">
        <f t="shared" si="169"/>
        <v>12</v>
      </c>
      <c r="C175" s="2">
        <v>6</v>
      </c>
      <c r="D175" s="2" t="str">
        <f t="shared" si="151"/>
        <v>11201|11211|11221|11232</v>
      </c>
      <c r="E175" s="3"/>
      <c r="F175" s="2" t="s">
        <v>246</v>
      </c>
      <c r="G175" s="2" t="str">
        <f t="shared" si="152"/>
        <v>10002:550</v>
      </c>
      <c r="H175" s="2" t="str">
        <f t="shared" si="149"/>
        <v>10002:550</v>
      </c>
      <c r="I175" s="2"/>
      <c r="J175" s="2" t="s">
        <v>247</v>
      </c>
      <c r="K175" s="7" t="s">
        <v>248</v>
      </c>
      <c r="L175" s="5" cm="1">
        <f t="array" ref="L175">ROUNDUP(INDEX(L:L,(ROW()-C174))*(1+5%*C174)*IF(C175&gt;=15,1.2,IF(C175&gt;=3,1.1,1)),0)</f>
        <v>550</v>
      </c>
      <c r="M175" s="5"/>
      <c r="N175" s="5"/>
      <c r="O175" s="5"/>
      <c r="P175" s="5"/>
      <c r="Q175" s="5"/>
      <c r="R175" s="5"/>
      <c r="S175" s="5">
        <v>11201</v>
      </c>
      <c r="T175" s="5">
        <v>11211</v>
      </c>
      <c r="U175" s="5">
        <v>11221</v>
      </c>
      <c r="V175" s="5">
        <v>11232</v>
      </c>
      <c r="W175" s="5"/>
      <c r="X175" s="5"/>
      <c r="Y175" s="5"/>
      <c r="Z175" s="5" t="str">
        <f t="shared" ref="Z175:AF175" si="199">IF(L175&lt;&gt;"",L$2&amp;":"&amp;L175,"")</f>
        <v>10002:550</v>
      </c>
      <c r="AA175" s="5" t="str">
        <f t="shared" si="199"/>
        <v/>
      </c>
      <c r="AB175" s="5" t="str">
        <f t="shared" si="199"/>
        <v/>
      </c>
      <c r="AC175" s="5" t="str">
        <f t="shared" si="199"/>
        <v/>
      </c>
      <c r="AD175" s="5" t="str">
        <f t="shared" si="199"/>
        <v/>
      </c>
      <c r="AE175" s="5" t="str">
        <f t="shared" si="199"/>
        <v/>
      </c>
      <c r="AF175" s="5" t="str">
        <f t="shared" si="199"/>
        <v/>
      </c>
    </row>
    <row r="176" spans="1:32" x14ac:dyDescent="0.25">
      <c r="A176" s="2">
        <f t="shared" si="194"/>
        <v>172</v>
      </c>
      <c r="B176" s="2">
        <f t="shared" si="169"/>
        <v>12</v>
      </c>
      <c r="C176" s="2">
        <v>7</v>
      </c>
      <c r="D176" s="2" t="str">
        <f t="shared" si="151"/>
        <v>11201|11211|11221|11232</v>
      </c>
      <c r="E176" s="3"/>
      <c r="F176" s="2" t="s">
        <v>249</v>
      </c>
      <c r="G176" s="2" t="str">
        <f t="shared" si="152"/>
        <v>10002:572</v>
      </c>
      <c r="H176" s="2" t="str">
        <f t="shared" si="149"/>
        <v>10002:572</v>
      </c>
      <c r="I176" s="2"/>
      <c r="J176" s="2" t="s">
        <v>247</v>
      </c>
      <c r="K176" s="7"/>
      <c r="L176" s="5" cm="1">
        <f t="array" ref="L176">ROUNDUP(INDEX(L:L,(ROW()-C175))*(1+5%*C175)*IF(C176&gt;=15,1.2,IF(C176&gt;=3,1.1,1)),0)</f>
        <v>572</v>
      </c>
      <c r="M176" s="5"/>
      <c r="N176" s="5"/>
      <c r="O176" s="5"/>
      <c r="P176" s="5"/>
      <c r="Q176" s="5"/>
      <c r="R176" s="5"/>
      <c r="S176" s="5">
        <v>11201</v>
      </c>
      <c r="T176" s="5">
        <v>11211</v>
      </c>
      <c r="U176" s="5">
        <v>11221</v>
      </c>
      <c r="V176" s="5">
        <v>11232</v>
      </c>
      <c r="W176" s="5"/>
      <c r="X176" s="5"/>
      <c r="Y176" s="5"/>
      <c r="Z176" s="5" t="str">
        <f t="shared" ref="Z176:AF176" si="200">IF(L176&lt;&gt;"",L$2&amp;":"&amp;L176,"")</f>
        <v>10002:572</v>
      </c>
      <c r="AA176" s="5" t="str">
        <f t="shared" si="200"/>
        <v/>
      </c>
      <c r="AB176" s="5" t="str">
        <f t="shared" si="200"/>
        <v/>
      </c>
      <c r="AC176" s="5" t="str">
        <f t="shared" si="200"/>
        <v/>
      </c>
      <c r="AD176" s="5" t="str">
        <f t="shared" si="200"/>
        <v/>
      </c>
      <c r="AE176" s="5" t="str">
        <f t="shared" si="200"/>
        <v/>
      </c>
      <c r="AF176" s="5" t="str">
        <f t="shared" si="200"/>
        <v/>
      </c>
    </row>
    <row r="177" spans="1:32" x14ac:dyDescent="0.25">
      <c r="A177" s="2">
        <f t="shared" si="194"/>
        <v>173</v>
      </c>
      <c r="B177" s="2">
        <f t="shared" si="169"/>
        <v>12</v>
      </c>
      <c r="C177" s="2">
        <v>8</v>
      </c>
      <c r="D177" s="2" t="str">
        <f t="shared" si="151"/>
        <v>11201|11211|11221|11232</v>
      </c>
      <c r="E177" s="3"/>
      <c r="F177" s="2" t="s">
        <v>250</v>
      </c>
      <c r="G177" s="2" t="str">
        <f t="shared" si="152"/>
        <v>10002:594</v>
      </c>
      <c r="H177" s="2" t="str">
        <f t="shared" si="149"/>
        <v>10002:594</v>
      </c>
      <c r="I177" s="2"/>
      <c r="J177" s="2" t="s">
        <v>247</v>
      </c>
      <c r="K177" s="7"/>
      <c r="L177" s="5" cm="1">
        <f t="array" ref="L177">ROUNDUP(INDEX(L:L,(ROW()-C176))*(1+5%*C176)*IF(C177&gt;=15,1.2,IF(C177&gt;=3,1.1,1)),0)</f>
        <v>594</v>
      </c>
      <c r="M177" s="5"/>
      <c r="N177" s="5"/>
      <c r="O177" s="5"/>
      <c r="P177" s="5"/>
      <c r="Q177" s="5"/>
      <c r="R177" s="5"/>
      <c r="S177" s="5">
        <v>11201</v>
      </c>
      <c r="T177" s="5">
        <v>11211</v>
      </c>
      <c r="U177" s="5">
        <v>11221</v>
      </c>
      <c r="V177" s="5">
        <v>11232</v>
      </c>
      <c r="W177" s="5"/>
      <c r="X177" s="5"/>
      <c r="Y177" s="5"/>
      <c r="Z177" s="5" t="str">
        <f t="shared" ref="Z177:AF177" si="201">IF(L177&lt;&gt;"",L$2&amp;":"&amp;L177,"")</f>
        <v>10002:594</v>
      </c>
      <c r="AA177" s="5" t="str">
        <f t="shared" si="201"/>
        <v/>
      </c>
      <c r="AB177" s="5" t="str">
        <f t="shared" si="201"/>
        <v/>
      </c>
      <c r="AC177" s="5" t="str">
        <f t="shared" si="201"/>
        <v/>
      </c>
      <c r="AD177" s="5" t="str">
        <f t="shared" si="201"/>
        <v/>
      </c>
      <c r="AE177" s="5" t="str">
        <f t="shared" si="201"/>
        <v/>
      </c>
      <c r="AF177" s="5" t="str">
        <f t="shared" si="201"/>
        <v/>
      </c>
    </row>
    <row r="178" spans="1:32" ht="26.4" x14ac:dyDescent="0.25">
      <c r="A178" s="2">
        <f t="shared" si="194"/>
        <v>174</v>
      </c>
      <c r="B178" s="2">
        <f t="shared" si="169"/>
        <v>12</v>
      </c>
      <c r="C178" s="2">
        <v>9</v>
      </c>
      <c r="D178" s="2" t="str">
        <f t="shared" si="151"/>
        <v>11201|11211|11221|11232</v>
      </c>
      <c r="E178" s="3"/>
      <c r="F178" s="2" t="s">
        <v>251</v>
      </c>
      <c r="G178" s="2" t="str">
        <f t="shared" si="152"/>
        <v>10002:616|20014:1000</v>
      </c>
      <c r="H178" s="2" t="str">
        <f t="shared" si="149"/>
        <v>10002:616</v>
      </c>
      <c r="I178" s="2">
        <v>1000</v>
      </c>
      <c r="J178" s="2" t="s">
        <v>247</v>
      </c>
      <c r="K178" s="7" t="s">
        <v>45</v>
      </c>
      <c r="L178" s="5" cm="1">
        <f t="array" ref="L178">ROUNDUP(INDEX(L:L,(ROW()-C177))*(1+5%*C177)*IF(C178&gt;=15,1.2,IF(C178&gt;=3,1.1,1)),0)</f>
        <v>616</v>
      </c>
      <c r="M178" s="5">
        <v>1000</v>
      </c>
      <c r="N178" s="5"/>
      <c r="O178" s="5"/>
      <c r="P178" s="5"/>
      <c r="Q178" s="5"/>
      <c r="R178" s="5"/>
      <c r="S178" s="5">
        <v>11201</v>
      </c>
      <c r="T178" s="5">
        <v>11211</v>
      </c>
      <c r="U178" s="5">
        <v>11221</v>
      </c>
      <c r="V178" s="5">
        <v>11232</v>
      </c>
      <c r="W178" s="5"/>
      <c r="X178" s="5"/>
      <c r="Y178" s="5"/>
      <c r="Z178" s="5" t="str">
        <f t="shared" ref="Z178:AF178" si="202">IF(L178&lt;&gt;"",L$2&amp;":"&amp;L178,"")</f>
        <v>10002:616</v>
      </c>
      <c r="AA178" s="5" t="str">
        <f t="shared" si="202"/>
        <v>20014:1000</v>
      </c>
      <c r="AB178" s="5" t="str">
        <f t="shared" si="202"/>
        <v/>
      </c>
      <c r="AC178" s="5" t="str">
        <f t="shared" si="202"/>
        <v/>
      </c>
      <c r="AD178" s="5" t="str">
        <f t="shared" si="202"/>
        <v/>
      </c>
      <c r="AE178" s="5" t="str">
        <f t="shared" si="202"/>
        <v/>
      </c>
      <c r="AF178" s="5" t="str">
        <f t="shared" si="202"/>
        <v/>
      </c>
    </row>
    <row r="179" spans="1:32" x14ac:dyDescent="0.25">
      <c r="A179" s="2">
        <f t="shared" si="194"/>
        <v>175</v>
      </c>
      <c r="B179" s="2">
        <f t="shared" si="169"/>
        <v>12</v>
      </c>
      <c r="C179" s="2">
        <v>10</v>
      </c>
      <c r="D179" s="2" t="str">
        <f t="shared" si="151"/>
        <v>11201|11211|11221|11232</v>
      </c>
      <c r="E179" s="3"/>
      <c r="F179" s="2" t="s">
        <v>252</v>
      </c>
      <c r="G179" s="2" t="str">
        <f t="shared" si="152"/>
        <v>10002:638|20014:1000</v>
      </c>
      <c r="H179" s="2" t="str">
        <f t="shared" si="149"/>
        <v>10002:638</v>
      </c>
      <c r="I179" s="2"/>
      <c r="J179" s="2" t="s">
        <v>247</v>
      </c>
      <c r="K179" s="7"/>
      <c r="L179" s="5" cm="1">
        <f t="array" ref="L179">ROUNDUP(INDEX(L:L,(ROW()-C178))*(1+5%*C178)*IF(C179&gt;=15,1.2,IF(C179&gt;=3,1.1,1)),0)</f>
        <v>638</v>
      </c>
      <c r="M179" s="5">
        <v>1000</v>
      </c>
      <c r="N179" s="5"/>
      <c r="O179" s="5"/>
      <c r="P179" s="5"/>
      <c r="Q179" s="5"/>
      <c r="R179" s="5"/>
      <c r="S179" s="5">
        <v>11201</v>
      </c>
      <c r="T179" s="5">
        <v>11211</v>
      </c>
      <c r="U179" s="5">
        <v>11221</v>
      </c>
      <c r="V179" s="5">
        <v>11232</v>
      </c>
      <c r="W179" s="5"/>
      <c r="X179" s="5"/>
      <c r="Y179" s="5"/>
      <c r="Z179" s="5" t="str">
        <f t="shared" ref="Z179:AF179" si="203">IF(L179&lt;&gt;"",L$2&amp;":"&amp;L179,"")</f>
        <v>10002:638</v>
      </c>
      <c r="AA179" s="5" t="str">
        <f t="shared" si="203"/>
        <v>20014:1000</v>
      </c>
      <c r="AB179" s="5" t="str">
        <f t="shared" si="203"/>
        <v/>
      </c>
      <c r="AC179" s="5" t="str">
        <f t="shared" si="203"/>
        <v/>
      </c>
      <c r="AD179" s="5" t="str">
        <f t="shared" si="203"/>
        <v/>
      </c>
      <c r="AE179" s="5" t="str">
        <f t="shared" si="203"/>
        <v/>
      </c>
      <c r="AF179" s="5" t="str">
        <f t="shared" si="203"/>
        <v/>
      </c>
    </row>
    <row r="180" spans="1:32" x14ac:dyDescent="0.25">
      <c r="A180" s="2">
        <f t="shared" si="194"/>
        <v>176</v>
      </c>
      <c r="B180" s="2">
        <f t="shared" si="169"/>
        <v>12</v>
      </c>
      <c r="C180" s="2">
        <v>11</v>
      </c>
      <c r="D180" s="2" t="str">
        <f t="shared" si="151"/>
        <v>11201|11211|11221|11232</v>
      </c>
      <c r="E180" s="3"/>
      <c r="F180" s="2" t="s">
        <v>253</v>
      </c>
      <c r="G180" s="2" t="str">
        <f t="shared" si="152"/>
        <v>10002:660|20014:1000</v>
      </c>
      <c r="H180" s="2" t="str">
        <f t="shared" si="149"/>
        <v>10002:660</v>
      </c>
      <c r="I180" s="2"/>
      <c r="J180" s="2" t="s">
        <v>247</v>
      </c>
      <c r="K180" s="7"/>
      <c r="L180" s="5" cm="1">
        <f t="array" ref="L180">ROUNDUP(INDEX(L:L,(ROW()-C179))*(1+5%*C179)*IF(C180&gt;=15,1.2,IF(C180&gt;=3,1.1,1)),0)</f>
        <v>660</v>
      </c>
      <c r="M180" s="5">
        <v>1000</v>
      </c>
      <c r="N180" s="5"/>
      <c r="O180" s="5"/>
      <c r="P180" s="5"/>
      <c r="Q180" s="5"/>
      <c r="R180" s="5"/>
      <c r="S180" s="5">
        <v>11201</v>
      </c>
      <c r="T180" s="5">
        <v>11211</v>
      </c>
      <c r="U180" s="5">
        <v>11221</v>
      </c>
      <c r="V180" s="5">
        <v>11232</v>
      </c>
      <c r="W180" s="5"/>
      <c r="X180" s="5"/>
      <c r="Y180" s="5"/>
      <c r="Z180" s="5" t="str">
        <f t="shared" ref="Z180:AF180" si="204">IF(L180&lt;&gt;"",L$2&amp;":"&amp;L180,"")</f>
        <v>10002:660</v>
      </c>
      <c r="AA180" s="5" t="str">
        <f t="shared" si="204"/>
        <v>20014:1000</v>
      </c>
      <c r="AB180" s="5" t="str">
        <f t="shared" si="204"/>
        <v/>
      </c>
      <c r="AC180" s="5" t="str">
        <f t="shared" si="204"/>
        <v/>
      </c>
      <c r="AD180" s="5" t="str">
        <f t="shared" si="204"/>
        <v/>
      </c>
      <c r="AE180" s="5" t="str">
        <f t="shared" si="204"/>
        <v/>
      </c>
      <c r="AF180" s="5" t="str">
        <f t="shared" si="204"/>
        <v/>
      </c>
    </row>
    <row r="181" spans="1:32" ht="39.6" x14ac:dyDescent="0.25">
      <c r="A181" s="2">
        <f t="shared" ref="A181:A190" si="205">ROW()-4</f>
        <v>177</v>
      </c>
      <c r="B181" s="2">
        <f t="shared" si="169"/>
        <v>12</v>
      </c>
      <c r="C181" s="2">
        <v>12</v>
      </c>
      <c r="D181" s="2" t="str">
        <f t="shared" si="151"/>
        <v>11201|11211|11222|11232</v>
      </c>
      <c r="E181" s="3"/>
      <c r="F181" s="2" t="s">
        <v>254</v>
      </c>
      <c r="G181" s="2" t="str">
        <f t="shared" si="152"/>
        <v>10002:682|20014:1000</v>
      </c>
      <c r="H181" s="2" t="str">
        <f t="shared" si="149"/>
        <v>10002:682</v>
      </c>
      <c r="I181" s="2"/>
      <c r="J181" s="2" t="s">
        <v>255</v>
      </c>
      <c r="K181" s="7" t="s">
        <v>256</v>
      </c>
      <c r="L181" s="5" cm="1">
        <f t="array" ref="L181">ROUNDUP(INDEX(L:L,(ROW()-C180))*(1+5%*C180)*IF(C181&gt;=15,1.2,IF(C181&gt;=3,1.1,1)),0)</f>
        <v>682</v>
      </c>
      <c r="M181" s="5">
        <v>1000</v>
      </c>
      <c r="N181" s="5"/>
      <c r="O181" s="5"/>
      <c r="P181" s="5"/>
      <c r="Q181" s="5"/>
      <c r="R181" s="5"/>
      <c r="S181" s="5">
        <v>11201</v>
      </c>
      <c r="T181" s="5">
        <v>11211</v>
      </c>
      <c r="U181" s="5">
        <v>11222</v>
      </c>
      <c r="V181" s="5">
        <v>11232</v>
      </c>
      <c r="W181" s="5"/>
      <c r="X181" s="5"/>
      <c r="Y181" s="5"/>
      <c r="Z181" s="5" t="str">
        <f t="shared" ref="Z181:AF181" si="206">IF(L181&lt;&gt;"",L$2&amp;":"&amp;L181,"")</f>
        <v>10002:682</v>
      </c>
      <c r="AA181" s="5" t="str">
        <f t="shared" si="206"/>
        <v>20014:1000</v>
      </c>
      <c r="AB181" s="5" t="str">
        <f t="shared" si="206"/>
        <v/>
      </c>
      <c r="AC181" s="5" t="str">
        <f t="shared" si="206"/>
        <v/>
      </c>
      <c r="AD181" s="5" t="str">
        <f t="shared" si="206"/>
        <v/>
      </c>
      <c r="AE181" s="5" t="str">
        <f t="shared" si="206"/>
        <v/>
      </c>
      <c r="AF181" s="5" t="str">
        <f t="shared" si="206"/>
        <v/>
      </c>
    </row>
    <row r="182" spans="1:32" x14ac:dyDescent="0.25">
      <c r="A182" s="2">
        <f t="shared" si="205"/>
        <v>178</v>
      </c>
      <c r="B182" s="2">
        <f t="shared" si="169"/>
        <v>12</v>
      </c>
      <c r="C182" s="2">
        <v>13</v>
      </c>
      <c r="D182" s="2" t="str">
        <f t="shared" si="151"/>
        <v>11201|11211|11222|11232</v>
      </c>
      <c r="E182" s="3"/>
      <c r="F182" s="2" t="s">
        <v>257</v>
      </c>
      <c r="G182" s="2" t="str">
        <f t="shared" si="152"/>
        <v>10002:704|20014:1000</v>
      </c>
      <c r="H182" s="2" t="str">
        <f t="shared" si="149"/>
        <v>10002:704</v>
      </c>
      <c r="I182" s="2"/>
      <c r="J182" s="2" t="s">
        <v>255</v>
      </c>
      <c r="K182" s="7"/>
      <c r="L182" s="5" cm="1">
        <f t="array" ref="L182">ROUNDUP(INDEX(L:L,(ROW()-C181))*(1+5%*C181)*IF(C182&gt;=15,1.2,IF(C182&gt;=3,1.1,1)),0)</f>
        <v>704</v>
      </c>
      <c r="M182" s="5">
        <v>1000</v>
      </c>
      <c r="N182" s="5"/>
      <c r="O182" s="5"/>
      <c r="P182" s="5"/>
      <c r="Q182" s="5"/>
      <c r="R182" s="5"/>
      <c r="S182" s="5">
        <v>11201</v>
      </c>
      <c r="T182" s="5">
        <v>11211</v>
      </c>
      <c r="U182" s="5">
        <v>11222</v>
      </c>
      <c r="V182" s="5">
        <v>11232</v>
      </c>
      <c r="W182" s="5"/>
      <c r="X182" s="5"/>
      <c r="Y182" s="5"/>
      <c r="Z182" s="5" t="str">
        <f t="shared" ref="Z182:AF182" si="207">IF(L182&lt;&gt;"",L$2&amp;":"&amp;L182,"")</f>
        <v>10002:704</v>
      </c>
      <c r="AA182" s="5" t="str">
        <f t="shared" si="207"/>
        <v>20014:1000</v>
      </c>
      <c r="AB182" s="5" t="str">
        <f t="shared" si="207"/>
        <v/>
      </c>
      <c r="AC182" s="5" t="str">
        <f t="shared" si="207"/>
        <v/>
      </c>
      <c r="AD182" s="5" t="str">
        <f t="shared" si="207"/>
        <v/>
      </c>
      <c r="AE182" s="5" t="str">
        <f t="shared" si="207"/>
        <v/>
      </c>
      <c r="AF182" s="5" t="str">
        <f t="shared" si="207"/>
        <v/>
      </c>
    </row>
    <row r="183" spans="1:32" x14ac:dyDescent="0.25">
      <c r="A183" s="2">
        <f t="shared" si="205"/>
        <v>179</v>
      </c>
      <c r="B183" s="2">
        <f t="shared" si="169"/>
        <v>12</v>
      </c>
      <c r="C183" s="2">
        <v>14</v>
      </c>
      <c r="D183" s="2" t="str">
        <f t="shared" si="151"/>
        <v>11201|11211|11222|11232</v>
      </c>
      <c r="E183" s="3"/>
      <c r="F183" s="2" t="s">
        <v>258</v>
      </c>
      <c r="G183" s="2" t="str">
        <f t="shared" si="152"/>
        <v>10002:726|20014:1000</v>
      </c>
      <c r="H183" s="2" t="str">
        <f t="shared" si="149"/>
        <v>10002:726</v>
      </c>
      <c r="I183" s="2"/>
      <c r="J183" s="2" t="s">
        <v>255</v>
      </c>
      <c r="K183" s="7"/>
      <c r="L183" s="5" cm="1">
        <f t="array" ref="L183">ROUNDUP(INDEX(L:L,(ROW()-C182))*(1+5%*C182)*IF(C183&gt;=15,1.2,IF(C183&gt;=3,1.1,1)),0)</f>
        <v>726</v>
      </c>
      <c r="M183" s="5">
        <v>1000</v>
      </c>
      <c r="N183" s="5"/>
      <c r="O183" s="5"/>
      <c r="P183" s="5"/>
      <c r="Q183" s="5"/>
      <c r="R183" s="5"/>
      <c r="S183" s="5">
        <v>11201</v>
      </c>
      <c r="T183" s="5">
        <v>11211</v>
      </c>
      <c r="U183" s="5">
        <v>11222</v>
      </c>
      <c r="V183" s="5">
        <v>11232</v>
      </c>
      <c r="W183" s="5"/>
      <c r="X183" s="5"/>
      <c r="Y183" s="5"/>
      <c r="Z183" s="5" t="str">
        <f t="shared" ref="Z183:AF183" si="208">IF(L183&lt;&gt;"",L$2&amp;":"&amp;L183,"")</f>
        <v>10002:726</v>
      </c>
      <c r="AA183" s="5" t="str">
        <f t="shared" si="208"/>
        <v>20014:1000</v>
      </c>
      <c r="AB183" s="5" t="str">
        <f t="shared" si="208"/>
        <v/>
      </c>
      <c r="AC183" s="5" t="str">
        <f t="shared" si="208"/>
        <v/>
      </c>
      <c r="AD183" s="5" t="str">
        <f t="shared" si="208"/>
        <v/>
      </c>
      <c r="AE183" s="5" t="str">
        <f t="shared" si="208"/>
        <v/>
      </c>
      <c r="AF183" s="5" t="str">
        <f t="shared" si="208"/>
        <v/>
      </c>
    </row>
    <row r="184" spans="1:32" ht="26.4" x14ac:dyDescent="0.25">
      <c r="A184" s="2">
        <f t="shared" si="205"/>
        <v>180</v>
      </c>
      <c r="B184" s="2">
        <f t="shared" si="169"/>
        <v>12</v>
      </c>
      <c r="C184" s="2">
        <v>15</v>
      </c>
      <c r="D184" s="2" t="str">
        <f t="shared" si="151"/>
        <v>11201|11211|11222|11232</v>
      </c>
      <c r="E184" s="3"/>
      <c r="F184" s="2"/>
      <c r="G184" s="2" t="str">
        <f t="shared" si="152"/>
        <v>10002:816|20014:2000</v>
      </c>
      <c r="H184" s="2" t="str">
        <f t="shared" si="149"/>
        <v>10002:816</v>
      </c>
      <c r="I184" s="2">
        <v>1000</v>
      </c>
      <c r="J184" s="2" t="s">
        <v>255</v>
      </c>
      <c r="K184" s="7" t="s">
        <v>53</v>
      </c>
      <c r="L184" s="5" cm="1">
        <f t="array" ref="L184">ROUNDUP(INDEX(L:L,(ROW()-C183))*(1+5%*C183)*IF(C184&gt;=15,1.2,IF(C184&gt;=3,1.1,1)),0)</f>
        <v>816</v>
      </c>
      <c r="M184" s="5">
        <v>2000</v>
      </c>
      <c r="N184" s="5"/>
      <c r="O184" s="5"/>
      <c r="P184" s="5"/>
      <c r="Q184" s="5"/>
      <c r="R184" s="5"/>
      <c r="S184" s="5">
        <v>11201</v>
      </c>
      <c r="T184" s="5">
        <v>11211</v>
      </c>
      <c r="U184" s="5">
        <v>11222</v>
      </c>
      <c r="V184" s="5">
        <v>11232</v>
      </c>
      <c r="W184" s="5"/>
      <c r="X184" s="5"/>
      <c r="Y184" s="5"/>
      <c r="Z184" s="5" t="str">
        <f t="shared" ref="Z184:AF184" si="209">IF(L184&lt;&gt;"",L$2&amp;":"&amp;L184,"")</f>
        <v>10002:816</v>
      </c>
      <c r="AA184" s="5" t="str">
        <f t="shared" si="209"/>
        <v>20014:2000</v>
      </c>
      <c r="AB184" s="5" t="str">
        <f t="shared" si="209"/>
        <v/>
      </c>
      <c r="AC184" s="5" t="str">
        <f t="shared" si="209"/>
        <v/>
      </c>
      <c r="AD184" s="5" t="str">
        <f t="shared" si="209"/>
        <v/>
      </c>
      <c r="AE184" s="5" t="str">
        <f t="shared" si="209"/>
        <v/>
      </c>
      <c r="AF184" s="5" t="str">
        <f t="shared" si="209"/>
        <v/>
      </c>
    </row>
    <row r="185" spans="1:32" x14ac:dyDescent="0.25">
      <c r="A185" s="2">
        <f t="shared" si="205"/>
        <v>181</v>
      </c>
      <c r="B185" s="2">
        <f t="shared" si="169"/>
        <v>13</v>
      </c>
      <c r="C185" s="2">
        <v>1</v>
      </c>
      <c r="D185" s="2" t="str">
        <f t="shared" si="151"/>
        <v>11301|11311|11331|11341</v>
      </c>
      <c r="E185" s="3"/>
      <c r="F185" s="2" t="s">
        <v>259</v>
      </c>
      <c r="G185" s="2" t="str">
        <f t="shared" si="152"/>
        <v>10002:280</v>
      </c>
      <c r="H185" s="2" t="str">
        <f t="shared" si="149"/>
        <v>10002:280</v>
      </c>
      <c r="I185" s="2"/>
      <c r="J185" s="2" t="s">
        <v>260</v>
      </c>
      <c r="K185" s="7"/>
      <c r="L185" s="5">
        <v>280</v>
      </c>
      <c r="M185" s="5"/>
      <c r="N185" s="5"/>
      <c r="O185" s="5"/>
      <c r="P185" s="5"/>
      <c r="Q185" s="5"/>
      <c r="R185" s="5"/>
      <c r="S185" s="5">
        <v>11301</v>
      </c>
      <c r="T185" s="5">
        <v>11311</v>
      </c>
      <c r="U185" s="5"/>
      <c r="V185" s="5">
        <v>11331</v>
      </c>
      <c r="W185" s="5">
        <v>11341</v>
      </c>
      <c r="X185" s="5"/>
      <c r="Y185" s="5"/>
      <c r="Z185" s="5" t="str">
        <f t="shared" ref="Z185:AF185" si="210">IF(L185&lt;&gt;"",L$2&amp;":"&amp;L185,"")</f>
        <v>10002:280</v>
      </c>
      <c r="AA185" s="5" t="str">
        <f t="shared" si="210"/>
        <v/>
      </c>
      <c r="AB185" s="5" t="str">
        <f t="shared" si="210"/>
        <v/>
      </c>
      <c r="AC185" s="5" t="str">
        <f t="shared" si="210"/>
        <v/>
      </c>
      <c r="AD185" s="5" t="str">
        <f t="shared" si="210"/>
        <v/>
      </c>
      <c r="AE185" s="5" t="str">
        <f t="shared" si="210"/>
        <v/>
      </c>
      <c r="AF185" s="5" t="str">
        <f t="shared" si="210"/>
        <v/>
      </c>
    </row>
    <row r="186" spans="1:32" x14ac:dyDescent="0.25">
      <c r="A186" s="2">
        <f t="shared" si="205"/>
        <v>182</v>
      </c>
      <c r="B186" s="2">
        <f t="shared" si="169"/>
        <v>13</v>
      </c>
      <c r="C186" s="2">
        <v>2</v>
      </c>
      <c r="D186" s="2" t="str">
        <f t="shared" si="151"/>
        <v>11301|11311|11331|11341</v>
      </c>
      <c r="E186" s="3"/>
      <c r="F186" s="2" t="s">
        <v>261</v>
      </c>
      <c r="G186" s="2" t="str">
        <f t="shared" si="152"/>
        <v>10002:294</v>
      </c>
      <c r="H186" s="2" t="str">
        <f t="shared" si="149"/>
        <v>10002:294</v>
      </c>
      <c r="I186" s="2"/>
      <c r="J186" s="2" t="s">
        <v>260</v>
      </c>
      <c r="K186" s="7"/>
      <c r="L186" s="5" cm="1">
        <f t="array" ref="L186">ROUNDUP(INDEX(L:L,(ROW()-C185))*(1+5%*C185)*IF(C186&gt;=15,1.2,IF(C186&gt;=3,1.1,1)),0)</f>
        <v>294</v>
      </c>
      <c r="M186" s="5"/>
      <c r="N186" s="5"/>
      <c r="O186" s="5"/>
      <c r="P186" s="5"/>
      <c r="Q186" s="5"/>
      <c r="R186" s="5"/>
      <c r="S186" s="5">
        <v>11301</v>
      </c>
      <c r="T186" s="5">
        <v>11311</v>
      </c>
      <c r="U186" s="5"/>
      <c r="V186" s="5">
        <v>11331</v>
      </c>
      <c r="W186" s="5">
        <v>11341</v>
      </c>
      <c r="X186" s="5"/>
      <c r="Y186" s="5"/>
      <c r="Z186" s="5" t="str">
        <f t="shared" ref="Z186:AF186" si="211">IF(L186&lt;&gt;"",L$2&amp;":"&amp;L186,"")</f>
        <v>10002:294</v>
      </c>
      <c r="AA186" s="5" t="str">
        <f t="shared" si="211"/>
        <v/>
      </c>
      <c r="AB186" s="5" t="str">
        <f t="shared" si="211"/>
        <v/>
      </c>
      <c r="AC186" s="5" t="str">
        <f t="shared" si="211"/>
        <v/>
      </c>
      <c r="AD186" s="5" t="str">
        <f t="shared" si="211"/>
        <v/>
      </c>
      <c r="AE186" s="5" t="str">
        <f t="shared" si="211"/>
        <v/>
      </c>
      <c r="AF186" s="5" t="str">
        <f t="shared" si="211"/>
        <v/>
      </c>
    </row>
    <row r="187" spans="1:32" ht="26.4" x14ac:dyDescent="0.25">
      <c r="A187" s="2">
        <f t="shared" si="205"/>
        <v>183</v>
      </c>
      <c r="B187" s="2">
        <f t="shared" si="169"/>
        <v>13</v>
      </c>
      <c r="C187" s="2">
        <v>3</v>
      </c>
      <c r="D187" s="2" t="str">
        <f t="shared" si="151"/>
        <v>11301|11311|11331|11341</v>
      </c>
      <c r="E187" s="3"/>
      <c r="F187" s="2" t="s">
        <v>262</v>
      </c>
      <c r="G187" s="2" t="str">
        <f t="shared" si="152"/>
        <v>10002:339</v>
      </c>
      <c r="H187" s="2" t="str">
        <f t="shared" si="149"/>
        <v>10002:339</v>
      </c>
      <c r="I187" s="2"/>
      <c r="J187" s="2" t="s">
        <v>260</v>
      </c>
      <c r="K187" s="7" t="s">
        <v>37</v>
      </c>
      <c r="L187" s="5" cm="1">
        <f t="array" ref="L187">ROUNDUP(INDEX(L:L,(ROW()-C186))*(1+5%*C186)*IF(C187&gt;=15,1.2,IF(C187&gt;=3,1.1,1)),0)</f>
        <v>339</v>
      </c>
      <c r="M187" s="5"/>
      <c r="N187" s="5"/>
      <c r="O187" s="5"/>
      <c r="P187" s="5"/>
      <c r="Q187" s="5"/>
      <c r="R187" s="5"/>
      <c r="S187" s="5">
        <v>11301</v>
      </c>
      <c r="T187" s="5">
        <v>11311</v>
      </c>
      <c r="U187" s="5"/>
      <c r="V187" s="5">
        <v>11331</v>
      </c>
      <c r="W187" s="5">
        <v>11341</v>
      </c>
      <c r="X187" s="5"/>
      <c r="Y187" s="5"/>
      <c r="Z187" s="5" t="str">
        <f t="shared" ref="Z187:AF187" si="212">IF(L187&lt;&gt;"",L$2&amp;":"&amp;L187,"")</f>
        <v>10002:339</v>
      </c>
      <c r="AA187" s="5" t="str">
        <f t="shared" si="212"/>
        <v/>
      </c>
      <c r="AB187" s="5" t="str">
        <f t="shared" si="212"/>
        <v/>
      </c>
      <c r="AC187" s="5" t="str">
        <f t="shared" si="212"/>
        <v/>
      </c>
      <c r="AD187" s="5" t="str">
        <f t="shared" si="212"/>
        <v/>
      </c>
      <c r="AE187" s="5" t="str">
        <f t="shared" si="212"/>
        <v/>
      </c>
      <c r="AF187" s="5" t="str">
        <f t="shared" si="212"/>
        <v/>
      </c>
    </row>
    <row r="188" spans="1:32" x14ac:dyDescent="0.25">
      <c r="A188" s="2">
        <f t="shared" si="205"/>
        <v>184</v>
      </c>
      <c r="B188" s="2">
        <f t="shared" si="169"/>
        <v>13</v>
      </c>
      <c r="C188" s="2">
        <v>4</v>
      </c>
      <c r="D188" s="2" t="str">
        <f t="shared" si="151"/>
        <v>11301|11311|11331|11341</v>
      </c>
      <c r="E188" s="3"/>
      <c r="F188" s="2" t="s">
        <v>263</v>
      </c>
      <c r="G188" s="2" t="str">
        <f t="shared" si="152"/>
        <v>10002:355</v>
      </c>
      <c r="H188" s="2" t="str">
        <f t="shared" si="149"/>
        <v>10002:355</v>
      </c>
      <c r="I188" s="2"/>
      <c r="J188" s="2" t="s">
        <v>260</v>
      </c>
      <c r="K188" s="7"/>
      <c r="L188" s="5" cm="1">
        <f t="array" ref="L188">ROUNDUP(INDEX(L:L,(ROW()-C187))*(1+5%*C187)*IF(C188&gt;=15,1.2,IF(C188&gt;=3,1.1,1)),0)</f>
        <v>355</v>
      </c>
      <c r="M188" s="5"/>
      <c r="N188" s="5"/>
      <c r="O188" s="5"/>
      <c r="P188" s="5"/>
      <c r="Q188" s="5"/>
      <c r="R188" s="5"/>
      <c r="S188" s="5">
        <v>11301</v>
      </c>
      <c r="T188" s="5">
        <v>11311</v>
      </c>
      <c r="U188" s="5"/>
      <c r="V188" s="5">
        <v>11331</v>
      </c>
      <c r="W188" s="5">
        <v>11341</v>
      </c>
      <c r="X188" s="5"/>
      <c r="Y188" s="5"/>
      <c r="Z188" s="5" t="str">
        <f t="shared" ref="Z188:AF188" si="213">IF(L188&lt;&gt;"",L$2&amp;":"&amp;L188,"")</f>
        <v>10002:355</v>
      </c>
      <c r="AA188" s="5" t="str">
        <f t="shared" si="213"/>
        <v/>
      </c>
      <c r="AB188" s="5" t="str">
        <f t="shared" si="213"/>
        <v/>
      </c>
      <c r="AC188" s="5" t="str">
        <f t="shared" si="213"/>
        <v/>
      </c>
      <c r="AD188" s="5" t="str">
        <f t="shared" si="213"/>
        <v/>
      </c>
      <c r="AE188" s="5" t="str">
        <f t="shared" si="213"/>
        <v/>
      </c>
      <c r="AF188" s="5" t="str">
        <f t="shared" si="213"/>
        <v/>
      </c>
    </row>
    <row r="189" spans="1:32" x14ac:dyDescent="0.25">
      <c r="A189" s="2">
        <f t="shared" si="205"/>
        <v>185</v>
      </c>
      <c r="B189" s="2">
        <f t="shared" si="169"/>
        <v>13</v>
      </c>
      <c r="C189" s="2">
        <v>5</v>
      </c>
      <c r="D189" s="2" t="str">
        <f t="shared" si="151"/>
        <v>11301|11311|11331|11341</v>
      </c>
      <c r="E189" s="3"/>
      <c r="F189" s="2" t="s">
        <v>264</v>
      </c>
      <c r="G189" s="2" t="str">
        <f t="shared" si="152"/>
        <v>10002:370</v>
      </c>
      <c r="H189" s="2" t="str">
        <f t="shared" si="149"/>
        <v>10002:370</v>
      </c>
      <c r="I189" s="2"/>
      <c r="J189" s="2" t="s">
        <v>260</v>
      </c>
      <c r="K189" s="7"/>
      <c r="L189" s="5" cm="1">
        <f t="array" ref="L189">ROUNDUP(INDEX(L:L,(ROW()-C188))*(1+5%*C188)*IF(C189&gt;=15,1.2,IF(C189&gt;=3,1.1,1)),0)</f>
        <v>370</v>
      </c>
      <c r="M189" s="5"/>
      <c r="N189" s="5"/>
      <c r="O189" s="5"/>
      <c r="P189" s="5"/>
      <c r="Q189" s="5"/>
      <c r="R189" s="5"/>
      <c r="S189" s="5">
        <v>11301</v>
      </c>
      <c r="T189" s="5">
        <v>11311</v>
      </c>
      <c r="U189" s="5"/>
      <c r="V189" s="5">
        <v>11331</v>
      </c>
      <c r="W189" s="5">
        <v>11341</v>
      </c>
      <c r="X189" s="5"/>
      <c r="Y189" s="5"/>
      <c r="Z189" s="5" t="str">
        <f t="shared" ref="Z189:AF189" si="214">IF(L189&lt;&gt;"",L$2&amp;":"&amp;L189,"")</f>
        <v>10002:370</v>
      </c>
      <c r="AA189" s="5" t="str">
        <f t="shared" si="214"/>
        <v/>
      </c>
      <c r="AB189" s="5" t="str">
        <f t="shared" si="214"/>
        <v/>
      </c>
      <c r="AC189" s="5" t="str">
        <f t="shared" si="214"/>
        <v/>
      </c>
      <c r="AD189" s="5" t="str">
        <f t="shared" si="214"/>
        <v/>
      </c>
      <c r="AE189" s="5" t="str">
        <f t="shared" si="214"/>
        <v/>
      </c>
      <c r="AF189" s="5" t="str">
        <f t="shared" si="214"/>
        <v/>
      </c>
    </row>
    <row r="190" spans="1:32" ht="39.6" x14ac:dyDescent="0.25">
      <c r="A190" s="2">
        <f t="shared" si="205"/>
        <v>186</v>
      </c>
      <c r="B190" s="2">
        <f t="shared" si="169"/>
        <v>13</v>
      </c>
      <c r="C190" s="2">
        <v>6</v>
      </c>
      <c r="D190" s="2" t="str">
        <f t="shared" si="151"/>
        <v>11301|11311|11332|11341</v>
      </c>
      <c r="E190" s="3"/>
      <c r="F190" s="2" t="s">
        <v>265</v>
      </c>
      <c r="G190" s="2" t="str">
        <f t="shared" si="152"/>
        <v>10002:385</v>
      </c>
      <c r="H190" s="2" t="str">
        <f t="shared" si="149"/>
        <v>10002:385</v>
      </c>
      <c r="I190" s="2"/>
      <c r="J190" s="2" t="s">
        <v>266</v>
      </c>
      <c r="K190" s="7" t="s">
        <v>267</v>
      </c>
      <c r="L190" s="5" cm="1">
        <f t="array" ref="L190">ROUNDUP(INDEX(L:L,(ROW()-C189))*(1+5%*C189)*IF(C190&gt;=15,1.2,IF(C190&gt;=3,1.1,1)),0)</f>
        <v>385</v>
      </c>
      <c r="M190" s="5"/>
      <c r="N190" s="5"/>
      <c r="O190" s="5"/>
      <c r="P190" s="5"/>
      <c r="Q190" s="5"/>
      <c r="R190" s="5"/>
      <c r="S190" s="5">
        <v>11301</v>
      </c>
      <c r="T190" s="5">
        <v>11311</v>
      </c>
      <c r="U190" s="5"/>
      <c r="V190" s="5">
        <v>11332</v>
      </c>
      <c r="W190" s="5">
        <v>11341</v>
      </c>
      <c r="X190" s="5"/>
      <c r="Y190" s="5"/>
      <c r="Z190" s="5" t="str">
        <f t="shared" ref="Z190:AF190" si="215">IF(L190&lt;&gt;"",L$2&amp;":"&amp;L190,"")</f>
        <v>10002:385</v>
      </c>
      <c r="AA190" s="5" t="str">
        <f t="shared" si="215"/>
        <v/>
      </c>
      <c r="AB190" s="5" t="str">
        <f t="shared" si="215"/>
        <v/>
      </c>
      <c r="AC190" s="5" t="str">
        <f t="shared" si="215"/>
        <v/>
      </c>
      <c r="AD190" s="5" t="str">
        <f t="shared" si="215"/>
        <v/>
      </c>
      <c r="AE190" s="5" t="str">
        <f t="shared" si="215"/>
        <v/>
      </c>
      <c r="AF190" s="5" t="str">
        <f t="shared" si="215"/>
        <v/>
      </c>
    </row>
    <row r="191" spans="1:32" x14ac:dyDescent="0.25">
      <c r="A191" s="2">
        <f t="shared" ref="A191:A200" si="216">ROW()-4</f>
        <v>187</v>
      </c>
      <c r="B191" s="2">
        <f t="shared" si="169"/>
        <v>13</v>
      </c>
      <c r="C191" s="2">
        <v>7</v>
      </c>
      <c r="D191" s="2" t="str">
        <f t="shared" si="151"/>
        <v>11301|11311|11332|11341</v>
      </c>
      <c r="E191" s="3"/>
      <c r="F191" s="2" t="s">
        <v>268</v>
      </c>
      <c r="G191" s="2" t="str">
        <f t="shared" si="152"/>
        <v>10002:401</v>
      </c>
      <c r="H191" s="2" t="str">
        <f t="shared" si="149"/>
        <v>10002:401</v>
      </c>
      <c r="I191" s="2"/>
      <c r="J191" s="2" t="s">
        <v>266</v>
      </c>
      <c r="K191" s="7"/>
      <c r="L191" s="5" cm="1">
        <f t="array" ref="L191">ROUNDUP(INDEX(L:L,(ROW()-C190))*(1+5%*C190)*IF(C191&gt;=15,1.2,IF(C191&gt;=3,1.1,1)),0)</f>
        <v>401</v>
      </c>
      <c r="M191" s="5"/>
      <c r="N191" s="5"/>
      <c r="O191" s="5"/>
      <c r="P191" s="5"/>
      <c r="Q191" s="5"/>
      <c r="R191" s="5"/>
      <c r="S191" s="5">
        <v>11301</v>
      </c>
      <c r="T191" s="5">
        <v>11311</v>
      </c>
      <c r="U191" s="5"/>
      <c r="V191" s="5">
        <v>11332</v>
      </c>
      <c r="W191" s="5">
        <v>11341</v>
      </c>
      <c r="X191" s="5"/>
      <c r="Y191" s="5"/>
      <c r="Z191" s="5" t="str">
        <f t="shared" ref="Z191:AF191" si="217">IF(L191&lt;&gt;"",L$2&amp;":"&amp;L191,"")</f>
        <v>10002:401</v>
      </c>
      <c r="AA191" s="5" t="str">
        <f t="shared" si="217"/>
        <v/>
      </c>
      <c r="AB191" s="5" t="str">
        <f t="shared" si="217"/>
        <v/>
      </c>
      <c r="AC191" s="5" t="str">
        <f t="shared" si="217"/>
        <v/>
      </c>
      <c r="AD191" s="5" t="str">
        <f t="shared" si="217"/>
        <v/>
      </c>
      <c r="AE191" s="5" t="str">
        <f t="shared" si="217"/>
        <v/>
      </c>
      <c r="AF191" s="5" t="str">
        <f t="shared" si="217"/>
        <v/>
      </c>
    </row>
    <row r="192" spans="1:32" x14ac:dyDescent="0.25">
      <c r="A192" s="2">
        <f t="shared" si="216"/>
        <v>188</v>
      </c>
      <c r="B192" s="2">
        <f t="shared" si="169"/>
        <v>13</v>
      </c>
      <c r="C192" s="2">
        <v>8</v>
      </c>
      <c r="D192" s="2" t="str">
        <f t="shared" si="151"/>
        <v>11301|11311|11332|11341</v>
      </c>
      <c r="E192" s="3"/>
      <c r="F192" s="2" t="s">
        <v>269</v>
      </c>
      <c r="G192" s="2" t="str">
        <f t="shared" si="152"/>
        <v>10002:416</v>
      </c>
      <c r="H192" s="2" t="str">
        <f t="shared" si="149"/>
        <v>10002:416</v>
      </c>
      <c r="I192" s="2"/>
      <c r="J192" s="2" t="s">
        <v>266</v>
      </c>
      <c r="K192" s="7"/>
      <c r="L192" s="5" cm="1">
        <f t="array" ref="L192">ROUNDUP(INDEX(L:L,(ROW()-C191))*(1+5%*C191)*IF(C192&gt;=15,1.2,IF(C192&gt;=3,1.1,1)),0)</f>
        <v>416</v>
      </c>
      <c r="M192" s="5"/>
      <c r="N192" s="5"/>
      <c r="O192" s="5"/>
      <c r="P192" s="5"/>
      <c r="Q192" s="5"/>
      <c r="R192" s="5"/>
      <c r="S192" s="5">
        <v>11301</v>
      </c>
      <c r="T192" s="5">
        <v>11311</v>
      </c>
      <c r="U192" s="5"/>
      <c r="V192" s="5">
        <v>11332</v>
      </c>
      <c r="W192" s="5">
        <v>11341</v>
      </c>
      <c r="X192" s="5"/>
      <c r="Y192" s="5"/>
      <c r="Z192" s="5" t="str">
        <f t="shared" ref="Z192:AF192" si="218">IF(L192&lt;&gt;"",L$2&amp;":"&amp;L192,"")</f>
        <v>10002:416</v>
      </c>
      <c r="AA192" s="5" t="str">
        <f t="shared" si="218"/>
        <v/>
      </c>
      <c r="AB192" s="5" t="str">
        <f t="shared" si="218"/>
        <v/>
      </c>
      <c r="AC192" s="5" t="str">
        <f t="shared" si="218"/>
        <v/>
      </c>
      <c r="AD192" s="5" t="str">
        <f t="shared" si="218"/>
        <v/>
      </c>
      <c r="AE192" s="5" t="str">
        <f t="shared" si="218"/>
        <v/>
      </c>
      <c r="AF192" s="5" t="str">
        <f t="shared" si="218"/>
        <v/>
      </c>
    </row>
    <row r="193" spans="1:32" ht="26.4" x14ac:dyDescent="0.25">
      <c r="A193" s="2">
        <f t="shared" si="216"/>
        <v>189</v>
      </c>
      <c r="B193" s="2">
        <f t="shared" si="169"/>
        <v>13</v>
      </c>
      <c r="C193" s="2">
        <v>9</v>
      </c>
      <c r="D193" s="2" t="str">
        <f t="shared" si="151"/>
        <v>11301|11311|11332|11341</v>
      </c>
      <c r="E193" s="3"/>
      <c r="F193" s="2" t="s">
        <v>270</v>
      </c>
      <c r="G193" s="2" t="str">
        <f t="shared" si="152"/>
        <v>10002:432|20014:1000</v>
      </c>
      <c r="H193" s="2" t="str">
        <f t="shared" si="149"/>
        <v>10002:432</v>
      </c>
      <c r="I193" s="2">
        <v>1000</v>
      </c>
      <c r="J193" s="2" t="s">
        <v>266</v>
      </c>
      <c r="K193" s="7" t="s">
        <v>45</v>
      </c>
      <c r="L193" s="5" cm="1">
        <f t="array" ref="L193">ROUNDUP(INDEX(L:L,(ROW()-C192))*(1+5%*C192)*IF(C193&gt;=15,1.2,IF(C193&gt;=3,1.1,1)),0)</f>
        <v>432</v>
      </c>
      <c r="M193" s="5">
        <v>1000</v>
      </c>
      <c r="N193" s="5"/>
      <c r="O193" s="5"/>
      <c r="P193" s="5"/>
      <c r="Q193" s="5"/>
      <c r="R193" s="5"/>
      <c r="S193" s="5">
        <v>11301</v>
      </c>
      <c r="T193" s="5">
        <v>11311</v>
      </c>
      <c r="U193" s="5"/>
      <c r="V193" s="5">
        <v>11332</v>
      </c>
      <c r="W193" s="5">
        <v>11341</v>
      </c>
      <c r="X193" s="5"/>
      <c r="Y193" s="5"/>
      <c r="Z193" s="5" t="str">
        <f t="shared" ref="Z193:AF193" si="219">IF(L193&lt;&gt;"",L$2&amp;":"&amp;L193,"")</f>
        <v>10002:432</v>
      </c>
      <c r="AA193" s="5" t="str">
        <f t="shared" si="219"/>
        <v>20014:1000</v>
      </c>
      <c r="AB193" s="5" t="str">
        <f t="shared" si="219"/>
        <v/>
      </c>
      <c r="AC193" s="5" t="str">
        <f t="shared" si="219"/>
        <v/>
      </c>
      <c r="AD193" s="5" t="str">
        <f t="shared" si="219"/>
        <v/>
      </c>
      <c r="AE193" s="5" t="str">
        <f t="shared" si="219"/>
        <v/>
      </c>
      <c r="AF193" s="5" t="str">
        <f t="shared" si="219"/>
        <v/>
      </c>
    </row>
    <row r="194" spans="1:32" x14ac:dyDescent="0.25">
      <c r="A194" s="2">
        <f t="shared" si="216"/>
        <v>190</v>
      </c>
      <c r="B194" s="2">
        <f t="shared" si="169"/>
        <v>13</v>
      </c>
      <c r="C194" s="2">
        <v>10</v>
      </c>
      <c r="D194" s="2" t="str">
        <f t="shared" si="151"/>
        <v>11301|11311|11332|11341</v>
      </c>
      <c r="E194" s="3"/>
      <c r="F194" s="2" t="s">
        <v>271</v>
      </c>
      <c r="G194" s="2" t="str">
        <f t="shared" si="152"/>
        <v>10002:447|20014:1000</v>
      </c>
      <c r="H194" s="2" t="str">
        <f t="shared" si="149"/>
        <v>10002:447</v>
      </c>
      <c r="I194" s="2"/>
      <c r="J194" s="2" t="s">
        <v>266</v>
      </c>
      <c r="K194" s="7"/>
      <c r="L194" s="5" cm="1">
        <f t="array" ref="L194">ROUNDUP(INDEX(L:L,(ROW()-C193))*(1+5%*C193)*IF(C194&gt;=15,1.2,IF(C194&gt;=3,1.1,1)),0)</f>
        <v>447</v>
      </c>
      <c r="M194" s="5">
        <v>1000</v>
      </c>
      <c r="N194" s="5"/>
      <c r="O194" s="5"/>
      <c r="P194" s="5"/>
      <c r="Q194" s="5"/>
      <c r="R194" s="5"/>
      <c r="S194" s="5">
        <v>11301</v>
      </c>
      <c r="T194" s="5">
        <v>11311</v>
      </c>
      <c r="U194" s="5"/>
      <c r="V194" s="5">
        <v>11332</v>
      </c>
      <c r="W194" s="5">
        <v>11341</v>
      </c>
      <c r="X194" s="5"/>
      <c r="Y194" s="5"/>
      <c r="Z194" s="5" t="str">
        <f t="shared" ref="Z194:AF194" si="220">IF(L194&lt;&gt;"",L$2&amp;":"&amp;L194,"")</f>
        <v>10002:447</v>
      </c>
      <c r="AA194" s="5" t="str">
        <f t="shared" si="220"/>
        <v>20014:1000</v>
      </c>
      <c r="AB194" s="5" t="str">
        <f t="shared" si="220"/>
        <v/>
      </c>
      <c r="AC194" s="5" t="str">
        <f t="shared" si="220"/>
        <v/>
      </c>
      <c r="AD194" s="5" t="str">
        <f t="shared" si="220"/>
        <v/>
      </c>
      <c r="AE194" s="5" t="str">
        <f t="shared" si="220"/>
        <v/>
      </c>
      <c r="AF194" s="5" t="str">
        <f t="shared" si="220"/>
        <v/>
      </c>
    </row>
    <row r="195" spans="1:32" x14ac:dyDescent="0.25">
      <c r="A195" s="2">
        <f t="shared" si="216"/>
        <v>191</v>
      </c>
      <c r="B195" s="2">
        <f t="shared" si="169"/>
        <v>13</v>
      </c>
      <c r="C195" s="2">
        <v>11</v>
      </c>
      <c r="D195" s="2" t="str">
        <f t="shared" si="151"/>
        <v>11301|11311|11332|11341</v>
      </c>
      <c r="E195" s="3"/>
      <c r="F195" s="2" t="s">
        <v>272</v>
      </c>
      <c r="G195" s="2" t="str">
        <f t="shared" si="152"/>
        <v>10002:462|20014:1000</v>
      </c>
      <c r="H195" s="2" t="str">
        <f t="shared" si="149"/>
        <v>10002:462</v>
      </c>
      <c r="I195" s="2"/>
      <c r="J195" s="2" t="s">
        <v>266</v>
      </c>
      <c r="K195" s="7"/>
      <c r="L195" s="5" cm="1">
        <f t="array" ref="L195">ROUNDUP(INDEX(L:L,(ROW()-C194))*(1+5%*C194)*IF(C195&gt;=15,1.2,IF(C195&gt;=3,1.1,1)),0)</f>
        <v>462</v>
      </c>
      <c r="M195" s="5">
        <v>1000</v>
      </c>
      <c r="N195" s="5"/>
      <c r="O195" s="5"/>
      <c r="P195" s="5"/>
      <c r="Q195" s="5"/>
      <c r="R195" s="5"/>
      <c r="S195" s="5">
        <v>11301</v>
      </c>
      <c r="T195" s="5">
        <v>11311</v>
      </c>
      <c r="U195" s="5"/>
      <c r="V195" s="5">
        <v>11332</v>
      </c>
      <c r="W195" s="5">
        <v>11341</v>
      </c>
      <c r="X195" s="5"/>
      <c r="Y195" s="5"/>
      <c r="Z195" s="5" t="str">
        <f t="shared" ref="Z195:AF195" si="221">IF(L195&lt;&gt;"",L$2&amp;":"&amp;L195,"")</f>
        <v>10002:462</v>
      </c>
      <c r="AA195" s="5" t="str">
        <f t="shared" si="221"/>
        <v>20014:1000</v>
      </c>
      <c r="AB195" s="5" t="str">
        <f t="shared" si="221"/>
        <v/>
      </c>
      <c r="AC195" s="5" t="str">
        <f t="shared" si="221"/>
        <v/>
      </c>
      <c r="AD195" s="5" t="str">
        <f t="shared" si="221"/>
        <v/>
      </c>
      <c r="AE195" s="5" t="str">
        <f t="shared" si="221"/>
        <v/>
      </c>
      <c r="AF195" s="5" t="str">
        <f t="shared" si="221"/>
        <v/>
      </c>
    </row>
    <row r="196" spans="1:32" ht="26.4" x14ac:dyDescent="0.25">
      <c r="A196" s="2">
        <f t="shared" si="216"/>
        <v>192</v>
      </c>
      <c r="B196" s="2">
        <f t="shared" si="169"/>
        <v>13</v>
      </c>
      <c r="C196" s="2">
        <v>12</v>
      </c>
      <c r="D196" s="2" t="str">
        <f t="shared" si="151"/>
        <v>11301|11311|11332|11341</v>
      </c>
      <c r="E196" s="3"/>
      <c r="F196" s="2" t="s">
        <v>273</v>
      </c>
      <c r="G196" s="2" t="str">
        <f t="shared" si="152"/>
        <v>10002:478|20014:1000|20017:4000</v>
      </c>
      <c r="H196" s="2" t="str">
        <f t="shared" si="149"/>
        <v>10002:478</v>
      </c>
      <c r="I196" s="2"/>
      <c r="J196" s="2" t="s">
        <v>266</v>
      </c>
      <c r="K196" s="7" t="s">
        <v>274</v>
      </c>
      <c r="L196" s="5" cm="1">
        <f t="array" ref="L196">ROUNDUP(INDEX(L:L,(ROW()-C195))*(1+5%*C195)*IF(C196&gt;=15,1.2,IF(C196&gt;=3,1.1,1)),0)</f>
        <v>478</v>
      </c>
      <c r="M196" s="5">
        <v>1000</v>
      </c>
      <c r="N196" s="5"/>
      <c r="O196" s="5"/>
      <c r="P196" s="5"/>
      <c r="Q196" s="5">
        <v>4000</v>
      </c>
      <c r="R196" s="5"/>
      <c r="S196" s="5">
        <v>11301</v>
      </c>
      <c r="T196" s="5">
        <v>11311</v>
      </c>
      <c r="U196" s="5"/>
      <c r="V196" s="5">
        <v>11332</v>
      </c>
      <c r="W196" s="5">
        <v>11341</v>
      </c>
      <c r="X196" s="5"/>
      <c r="Y196" s="5"/>
      <c r="Z196" s="5" t="str">
        <f t="shared" ref="Z196:AF196" si="222">IF(L196&lt;&gt;"",L$2&amp;":"&amp;L196,"")</f>
        <v>10002:478</v>
      </c>
      <c r="AA196" s="5" t="str">
        <f t="shared" si="222"/>
        <v>20014:1000</v>
      </c>
      <c r="AB196" s="5" t="str">
        <f t="shared" si="222"/>
        <v/>
      </c>
      <c r="AC196" s="5" t="str">
        <f t="shared" si="222"/>
        <v/>
      </c>
      <c r="AD196" s="5" t="str">
        <f t="shared" si="222"/>
        <v/>
      </c>
      <c r="AE196" s="5" t="str">
        <f t="shared" si="222"/>
        <v>20017:4000</v>
      </c>
      <c r="AF196" s="5" t="str">
        <f t="shared" si="222"/>
        <v/>
      </c>
    </row>
    <row r="197" spans="1:32" x14ac:dyDescent="0.25">
      <c r="A197" s="2">
        <f t="shared" si="216"/>
        <v>193</v>
      </c>
      <c r="B197" s="2">
        <f t="shared" si="169"/>
        <v>13</v>
      </c>
      <c r="C197" s="2">
        <v>13</v>
      </c>
      <c r="D197" s="2" t="str">
        <f t="shared" si="151"/>
        <v>11301|11311|11332|11341</v>
      </c>
      <c r="E197" s="3"/>
      <c r="F197" s="2" t="s">
        <v>275</v>
      </c>
      <c r="G197" s="2" t="str">
        <f t="shared" si="152"/>
        <v>10002:493|20014:1000|20017:4000</v>
      </c>
      <c r="H197" s="2" t="str">
        <f t="shared" ref="H197:H260" si="223">$L$2&amp;":"&amp;L197</f>
        <v>10002:493</v>
      </c>
      <c r="I197" s="2"/>
      <c r="J197" s="2" t="s">
        <v>266</v>
      </c>
      <c r="K197" s="7"/>
      <c r="L197" s="5" cm="1">
        <f t="array" ref="L197">ROUNDUP(INDEX(L:L,(ROW()-C196))*(1+5%*C196)*IF(C197&gt;=15,1.2,IF(C197&gt;=3,1.1,1)),0)</f>
        <v>493</v>
      </c>
      <c r="M197" s="5">
        <v>1000</v>
      </c>
      <c r="N197" s="5"/>
      <c r="O197" s="5"/>
      <c r="P197" s="5"/>
      <c r="Q197" s="5">
        <v>4000</v>
      </c>
      <c r="R197" s="5"/>
      <c r="S197" s="5">
        <v>11301</v>
      </c>
      <c r="T197" s="5">
        <v>11311</v>
      </c>
      <c r="U197" s="5"/>
      <c r="V197" s="5">
        <v>11332</v>
      </c>
      <c r="W197" s="5">
        <v>11341</v>
      </c>
      <c r="X197" s="5"/>
      <c r="Y197" s="5"/>
      <c r="Z197" s="5" t="str">
        <f t="shared" ref="Z197:AF197" si="224">IF(L197&lt;&gt;"",L$2&amp;":"&amp;L197,"")</f>
        <v>10002:493</v>
      </c>
      <c r="AA197" s="5" t="str">
        <f t="shared" si="224"/>
        <v>20014:1000</v>
      </c>
      <c r="AB197" s="5" t="str">
        <f t="shared" si="224"/>
        <v/>
      </c>
      <c r="AC197" s="5" t="str">
        <f t="shared" si="224"/>
        <v/>
      </c>
      <c r="AD197" s="5" t="str">
        <f t="shared" si="224"/>
        <v/>
      </c>
      <c r="AE197" s="5" t="str">
        <f t="shared" si="224"/>
        <v>20017:4000</v>
      </c>
      <c r="AF197" s="5" t="str">
        <f t="shared" si="224"/>
        <v/>
      </c>
    </row>
    <row r="198" spans="1:32" x14ac:dyDescent="0.25">
      <c r="A198" s="2">
        <f t="shared" si="216"/>
        <v>194</v>
      </c>
      <c r="B198" s="2">
        <f t="shared" si="169"/>
        <v>13</v>
      </c>
      <c r="C198" s="2">
        <v>14</v>
      </c>
      <c r="D198" s="2" t="str">
        <f t="shared" ref="D198:D261" si="225">_xlfn.TEXTJOIN("|",1,S198:Y198)</f>
        <v>11301|11311|11332|11341</v>
      </c>
      <c r="E198" s="3"/>
      <c r="F198" s="2" t="s">
        <v>276</v>
      </c>
      <c r="G198" s="2" t="str">
        <f t="shared" ref="G198:G261" si="226">_xlfn.TEXTJOIN("|",1,Z198:AF198)</f>
        <v>10002:509|20014:1000|20017:4000</v>
      </c>
      <c r="H198" s="2" t="str">
        <f t="shared" si="223"/>
        <v>10002:509</v>
      </c>
      <c r="I198" s="2"/>
      <c r="J198" s="2" t="s">
        <v>266</v>
      </c>
      <c r="K198" s="7"/>
      <c r="L198" s="5" cm="1">
        <f t="array" ref="L198">ROUNDUP(INDEX(L:L,(ROW()-C197))*(1+5%*C197)*IF(C198&gt;=15,1.2,IF(C198&gt;=3,1.1,1)),0)</f>
        <v>509</v>
      </c>
      <c r="M198" s="5">
        <v>1000</v>
      </c>
      <c r="N198" s="5"/>
      <c r="O198" s="5"/>
      <c r="P198" s="5"/>
      <c r="Q198" s="5">
        <v>4000</v>
      </c>
      <c r="R198" s="5"/>
      <c r="S198" s="5">
        <v>11301</v>
      </c>
      <c r="T198" s="5">
        <v>11311</v>
      </c>
      <c r="U198" s="5"/>
      <c r="V198" s="5">
        <v>11332</v>
      </c>
      <c r="W198" s="5">
        <v>11341</v>
      </c>
      <c r="X198" s="5"/>
      <c r="Y198" s="5"/>
      <c r="Z198" s="5" t="str">
        <f t="shared" ref="Z198:AF198" si="227">IF(L198&lt;&gt;"",L$2&amp;":"&amp;L198,"")</f>
        <v>10002:509</v>
      </c>
      <c r="AA198" s="5" t="str">
        <f t="shared" si="227"/>
        <v>20014:1000</v>
      </c>
      <c r="AB198" s="5" t="str">
        <f t="shared" si="227"/>
        <v/>
      </c>
      <c r="AC198" s="5" t="str">
        <f t="shared" si="227"/>
        <v/>
      </c>
      <c r="AD198" s="5" t="str">
        <f t="shared" si="227"/>
        <v/>
      </c>
      <c r="AE198" s="5" t="str">
        <f t="shared" si="227"/>
        <v>20017:4000</v>
      </c>
      <c r="AF198" s="5" t="str">
        <f t="shared" si="227"/>
        <v/>
      </c>
    </row>
    <row r="199" spans="1:32" ht="26.4" x14ac:dyDescent="0.25">
      <c r="A199" s="2">
        <f t="shared" si="216"/>
        <v>195</v>
      </c>
      <c r="B199" s="2">
        <f t="shared" si="169"/>
        <v>13</v>
      </c>
      <c r="C199" s="2">
        <v>15</v>
      </c>
      <c r="D199" s="2" t="str">
        <f t="shared" si="225"/>
        <v>11301|11311|11332|11341</v>
      </c>
      <c r="E199" s="3"/>
      <c r="F199" s="2"/>
      <c r="G199" s="2" t="str">
        <f t="shared" si="226"/>
        <v>10002:572|20014:2000|20017:4000</v>
      </c>
      <c r="H199" s="2" t="str">
        <f t="shared" si="223"/>
        <v>10002:572</v>
      </c>
      <c r="I199" s="2">
        <v>1000</v>
      </c>
      <c r="J199" s="2" t="s">
        <v>266</v>
      </c>
      <c r="K199" s="7" t="s">
        <v>53</v>
      </c>
      <c r="L199" s="5" cm="1">
        <f t="array" ref="L199">ROUNDUP(INDEX(L:L,(ROW()-C198))*(1+5%*C198)*IF(C199&gt;=15,1.2,IF(C199&gt;=3,1.1,1)),0)</f>
        <v>572</v>
      </c>
      <c r="M199" s="5">
        <v>2000</v>
      </c>
      <c r="N199" s="5"/>
      <c r="O199" s="5"/>
      <c r="P199" s="5"/>
      <c r="Q199" s="5">
        <v>4000</v>
      </c>
      <c r="R199" s="5"/>
      <c r="S199" s="5">
        <v>11301</v>
      </c>
      <c r="T199" s="5">
        <v>11311</v>
      </c>
      <c r="U199" s="5"/>
      <c r="V199" s="5">
        <v>11332</v>
      </c>
      <c r="W199" s="5">
        <v>11341</v>
      </c>
      <c r="X199" s="5"/>
      <c r="Y199" s="5"/>
      <c r="Z199" s="5" t="str">
        <f t="shared" ref="Z199:AF199" si="228">IF(L199&lt;&gt;"",L$2&amp;":"&amp;L199,"")</f>
        <v>10002:572</v>
      </c>
      <c r="AA199" s="5" t="str">
        <f t="shared" si="228"/>
        <v>20014:2000</v>
      </c>
      <c r="AB199" s="5" t="str">
        <f t="shared" si="228"/>
        <v/>
      </c>
      <c r="AC199" s="5" t="str">
        <f t="shared" si="228"/>
        <v/>
      </c>
      <c r="AD199" s="5" t="str">
        <f t="shared" si="228"/>
        <v/>
      </c>
      <c r="AE199" s="5" t="str">
        <f t="shared" si="228"/>
        <v>20017:4000</v>
      </c>
      <c r="AF199" s="5" t="str">
        <f t="shared" si="228"/>
        <v/>
      </c>
    </row>
    <row r="200" spans="1:32" x14ac:dyDescent="0.25">
      <c r="A200" s="2">
        <f t="shared" si="216"/>
        <v>196</v>
      </c>
      <c r="B200" s="2">
        <f t="shared" si="169"/>
        <v>14</v>
      </c>
      <c r="C200" s="2">
        <v>1</v>
      </c>
      <c r="D200" s="2" t="str">
        <f t="shared" si="225"/>
        <v>11401|11411|11431</v>
      </c>
      <c r="E200" s="3"/>
      <c r="F200" s="2" t="s">
        <v>277</v>
      </c>
      <c r="G200" s="2" t="str">
        <f t="shared" si="226"/>
        <v>10002:350</v>
      </c>
      <c r="H200" s="2" t="str">
        <f t="shared" si="223"/>
        <v>10002:350</v>
      </c>
      <c r="I200" s="2"/>
      <c r="J200" s="2" t="s">
        <v>278</v>
      </c>
      <c r="K200" s="7"/>
      <c r="L200" s="5">
        <v>350</v>
      </c>
      <c r="M200" s="5"/>
      <c r="N200" s="5"/>
      <c r="O200" s="5"/>
      <c r="P200" s="5"/>
      <c r="Q200" s="5"/>
      <c r="R200" s="5"/>
      <c r="S200" s="5">
        <v>11401</v>
      </c>
      <c r="T200" s="5">
        <v>11411</v>
      </c>
      <c r="U200" s="5"/>
      <c r="V200" s="5">
        <v>11431</v>
      </c>
      <c r="W200" s="5"/>
      <c r="X200" s="5"/>
      <c r="Y200" s="5"/>
      <c r="Z200" s="5" t="str">
        <f t="shared" ref="Z200:AF200" si="229">IF(L200&lt;&gt;"",L$2&amp;":"&amp;L200,"")</f>
        <v>10002:350</v>
      </c>
      <c r="AA200" s="5" t="str">
        <f t="shared" si="229"/>
        <v/>
      </c>
      <c r="AB200" s="5" t="str">
        <f t="shared" si="229"/>
        <v/>
      </c>
      <c r="AC200" s="5" t="str">
        <f t="shared" si="229"/>
        <v/>
      </c>
      <c r="AD200" s="5" t="str">
        <f t="shared" si="229"/>
        <v/>
      </c>
      <c r="AE200" s="5" t="str">
        <f t="shared" si="229"/>
        <v/>
      </c>
      <c r="AF200" s="5" t="str">
        <f t="shared" si="229"/>
        <v/>
      </c>
    </row>
    <row r="201" spans="1:32" x14ac:dyDescent="0.25">
      <c r="A201" s="2">
        <f t="shared" ref="A201:A210" si="230">ROW()-4</f>
        <v>197</v>
      </c>
      <c r="B201" s="2">
        <f t="shared" si="169"/>
        <v>14</v>
      </c>
      <c r="C201" s="2">
        <v>2</v>
      </c>
      <c r="D201" s="2" t="str">
        <f t="shared" si="225"/>
        <v>11401|11411|11431</v>
      </c>
      <c r="E201" s="3"/>
      <c r="F201" s="2" t="s">
        <v>279</v>
      </c>
      <c r="G201" s="2" t="str">
        <f t="shared" si="226"/>
        <v>10002:368</v>
      </c>
      <c r="H201" s="2" t="str">
        <f t="shared" si="223"/>
        <v>10002:368</v>
      </c>
      <c r="I201" s="2"/>
      <c r="J201" s="2" t="s">
        <v>278</v>
      </c>
      <c r="K201" s="7"/>
      <c r="L201" s="5" cm="1">
        <f t="array" ref="L201">ROUNDUP(INDEX(L:L,(ROW()-C200))*(1+5%*C200)*IF(C201&gt;=15,1.2,IF(C201&gt;=3,1.1,1)),0)</f>
        <v>368</v>
      </c>
      <c r="M201" s="5"/>
      <c r="N201" s="5"/>
      <c r="O201" s="5"/>
      <c r="P201" s="5"/>
      <c r="Q201" s="5"/>
      <c r="R201" s="5"/>
      <c r="S201" s="5">
        <v>11401</v>
      </c>
      <c r="T201" s="5">
        <v>11411</v>
      </c>
      <c r="U201" s="5"/>
      <c r="V201" s="5">
        <v>11431</v>
      </c>
      <c r="W201" s="5"/>
      <c r="X201" s="5"/>
      <c r="Y201" s="5"/>
      <c r="Z201" s="5" t="str">
        <f t="shared" ref="Z201:AF201" si="231">IF(L201&lt;&gt;"",L$2&amp;":"&amp;L201,"")</f>
        <v>10002:368</v>
      </c>
      <c r="AA201" s="5" t="str">
        <f t="shared" si="231"/>
        <v/>
      </c>
      <c r="AB201" s="5" t="str">
        <f t="shared" si="231"/>
        <v/>
      </c>
      <c r="AC201" s="5" t="str">
        <f t="shared" si="231"/>
        <v/>
      </c>
      <c r="AD201" s="5" t="str">
        <f t="shared" si="231"/>
        <v/>
      </c>
      <c r="AE201" s="5" t="str">
        <f t="shared" si="231"/>
        <v/>
      </c>
      <c r="AF201" s="5" t="str">
        <f t="shared" si="231"/>
        <v/>
      </c>
    </row>
    <row r="202" spans="1:32" ht="26.4" x14ac:dyDescent="0.25">
      <c r="A202" s="2">
        <f t="shared" si="230"/>
        <v>198</v>
      </c>
      <c r="B202" s="2">
        <f t="shared" si="169"/>
        <v>14</v>
      </c>
      <c r="C202" s="2">
        <v>3</v>
      </c>
      <c r="D202" s="2" t="str">
        <f t="shared" si="225"/>
        <v>11401|11411|11431</v>
      </c>
      <c r="E202" s="3"/>
      <c r="F202" s="2" t="s">
        <v>280</v>
      </c>
      <c r="G202" s="2" t="str">
        <f t="shared" si="226"/>
        <v>10002:424</v>
      </c>
      <c r="H202" s="2" t="str">
        <f t="shared" si="223"/>
        <v>10002:424</v>
      </c>
      <c r="I202" s="2"/>
      <c r="J202" s="2" t="s">
        <v>278</v>
      </c>
      <c r="K202" s="7" t="s">
        <v>37</v>
      </c>
      <c r="L202" s="5" cm="1">
        <f t="array" ref="L202">ROUNDUP(INDEX(L:L,(ROW()-C201))*(1+5%*C201)*IF(C202&gt;=15,1.2,IF(C202&gt;=3,1.1,1)),0)</f>
        <v>424</v>
      </c>
      <c r="M202" s="5"/>
      <c r="N202" s="5"/>
      <c r="O202" s="5"/>
      <c r="P202" s="5"/>
      <c r="Q202" s="5"/>
      <c r="R202" s="5"/>
      <c r="S202" s="5">
        <v>11401</v>
      </c>
      <c r="T202" s="5">
        <v>11411</v>
      </c>
      <c r="U202" s="5"/>
      <c r="V202" s="5">
        <v>11431</v>
      </c>
      <c r="W202" s="5"/>
      <c r="X202" s="5"/>
      <c r="Y202" s="5"/>
      <c r="Z202" s="5" t="str">
        <f t="shared" ref="Z202:AF202" si="232">IF(L202&lt;&gt;"",L$2&amp;":"&amp;L202,"")</f>
        <v>10002:424</v>
      </c>
      <c r="AA202" s="5" t="str">
        <f t="shared" si="232"/>
        <v/>
      </c>
      <c r="AB202" s="5" t="str">
        <f t="shared" si="232"/>
        <v/>
      </c>
      <c r="AC202" s="5" t="str">
        <f t="shared" si="232"/>
        <v/>
      </c>
      <c r="AD202" s="5" t="str">
        <f t="shared" si="232"/>
        <v/>
      </c>
      <c r="AE202" s="5" t="str">
        <f t="shared" si="232"/>
        <v/>
      </c>
      <c r="AF202" s="5" t="str">
        <f t="shared" si="232"/>
        <v/>
      </c>
    </row>
    <row r="203" spans="1:32" x14ac:dyDescent="0.25">
      <c r="A203" s="2">
        <f t="shared" si="230"/>
        <v>199</v>
      </c>
      <c r="B203" s="2">
        <f t="shared" si="169"/>
        <v>14</v>
      </c>
      <c r="C203" s="2">
        <v>4</v>
      </c>
      <c r="D203" s="2" t="str">
        <f t="shared" si="225"/>
        <v>11401|11411|11431</v>
      </c>
      <c r="E203" s="3"/>
      <c r="F203" s="2" t="s">
        <v>281</v>
      </c>
      <c r="G203" s="2" t="str">
        <f t="shared" si="226"/>
        <v>10002:443</v>
      </c>
      <c r="H203" s="2" t="str">
        <f t="shared" si="223"/>
        <v>10002:443</v>
      </c>
      <c r="I203" s="2"/>
      <c r="J203" s="2" t="s">
        <v>278</v>
      </c>
      <c r="K203" s="7"/>
      <c r="L203" s="5" cm="1">
        <f t="array" ref="L203">ROUNDUP(INDEX(L:L,(ROW()-C202))*(1+5%*C202)*IF(C203&gt;=15,1.2,IF(C203&gt;=3,1.1,1)),0)</f>
        <v>443</v>
      </c>
      <c r="M203" s="5"/>
      <c r="N203" s="5"/>
      <c r="O203" s="5"/>
      <c r="P203" s="5"/>
      <c r="Q203" s="5"/>
      <c r="R203" s="5"/>
      <c r="S203" s="5">
        <v>11401</v>
      </c>
      <c r="T203" s="5">
        <v>11411</v>
      </c>
      <c r="U203" s="5"/>
      <c r="V203" s="5">
        <v>11431</v>
      </c>
      <c r="W203" s="5"/>
      <c r="X203" s="5"/>
      <c r="Y203" s="5"/>
      <c r="Z203" s="5" t="str">
        <f t="shared" ref="Z203:AF203" si="233">IF(L203&lt;&gt;"",L$2&amp;":"&amp;L203,"")</f>
        <v>10002:443</v>
      </c>
      <c r="AA203" s="5" t="str">
        <f t="shared" si="233"/>
        <v/>
      </c>
      <c r="AB203" s="5" t="str">
        <f t="shared" si="233"/>
        <v/>
      </c>
      <c r="AC203" s="5" t="str">
        <f t="shared" si="233"/>
        <v/>
      </c>
      <c r="AD203" s="5" t="str">
        <f t="shared" si="233"/>
        <v/>
      </c>
      <c r="AE203" s="5" t="str">
        <f t="shared" si="233"/>
        <v/>
      </c>
      <c r="AF203" s="5" t="str">
        <f t="shared" si="233"/>
        <v/>
      </c>
    </row>
    <row r="204" spans="1:32" x14ac:dyDescent="0.25">
      <c r="A204" s="2">
        <f t="shared" si="230"/>
        <v>200</v>
      </c>
      <c r="B204" s="2">
        <f t="shared" si="169"/>
        <v>14</v>
      </c>
      <c r="C204" s="2">
        <v>5</v>
      </c>
      <c r="D204" s="2" t="str">
        <f t="shared" si="225"/>
        <v>11401|11411|11431</v>
      </c>
      <c r="E204" s="3"/>
      <c r="F204" s="2" t="s">
        <v>282</v>
      </c>
      <c r="G204" s="2" t="str">
        <f t="shared" si="226"/>
        <v>10002:462</v>
      </c>
      <c r="H204" s="2" t="str">
        <f t="shared" si="223"/>
        <v>10002:462</v>
      </c>
      <c r="I204" s="2"/>
      <c r="J204" s="2" t="s">
        <v>278</v>
      </c>
      <c r="K204" s="7"/>
      <c r="L204" s="5" cm="1">
        <f t="array" ref="L204">ROUNDUP(INDEX(L:L,(ROW()-C203))*(1+5%*C203)*IF(C204&gt;=15,1.2,IF(C204&gt;=3,1.1,1)),0)</f>
        <v>462</v>
      </c>
      <c r="M204" s="5"/>
      <c r="N204" s="5"/>
      <c r="O204" s="5"/>
      <c r="P204" s="5"/>
      <c r="Q204" s="5"/>
      <c r="R204" s="5"/>
      <c r="S204" s="5">
        <v>11401</v>
      </c>
      <c r="T204" s="5">
        <v>11411</v>
      </c>
      <c r="U204" s="5"/>
      <c r="V204" s="5">
        <v>11431</v>
      </c>
      <c r="W204" s="5"/>
      <c r="X204" s="5"/>
      <c r="Y204" s="5"/>
      <c r="Z204" s="5" t="str">
        <f t="shared" ref="Z204:AF204" si="234">IF(L204&lt;&gt;"",L$2&amp;":"&amp;L204,"")</f>
        <v>10002:462</v>
      </c>
      <c r="AA204" s="5" t="str">
        <f t="shared" si="234"/>
        <v/>
      </c>
      <c r="AB204" s="5" t="str">
        <f t="shared" si="234"/>
        <v/>
      </c>
      <c r="AC204" s="5" t="str">
        <f t="shared" si="234"/>
        <v/>
      </c>
      <c r="AD204" s="5" t="str">
        <f t="shared" si="234"/>
        <v/>
      </c>
      <c r="AE204" s="5" t="str">
        <f t="shared" si="234"/>
        <v/>
      </c>
      <c r="AF204" s="5" t="str">
        <f t="shared" si="234"/>
        <v/>
      </c>
    </row>
    <row r="205" spans="1:32" ht="39.6" x14ac:dyDescent="0.25">
      <c r="A205" s="2">
        <f t="shared" si="230"/>
        <v>201</v>
      </c>
      <c r="B205" s="2">
        <f t="shared" si="169"/>
        <v>14</v>
      </c>
      <c r="C205" s="2">
        <v>6</v>
      </c>
      <c r="D205" s="2" t="str">
        <f t="shared" si="225"/>
        <v>11401|11411|11432</v>
      </c>
      <c r="E205" s="3"/>
      <c r="F205" s="2" t="s">
        <v>283</v>
      </c>
      <c r="G205" s="2" t="str">
        <f t="shared" si="226"/>
        <v>10002:482</v>
      </c>
      <c r="H205" s="2" t="str">
        <f t="shared" si="223"/>
        <v>10002:482</v>
      </c>
      <c r="I205" s="2"/>
      <c r="J205" s="2" t="s">
        <v>284</v>
      </c>
      <c r="K205" s="7" t="s">
        <v>285</v>
      </c>
      <c r="L205" s="5" cm="1">
        <f t="array" ref="L205">ROUNDUP(INDEX(L:L,(ROW()-C204))*(1+5%*C204)*IF(C205&gt;=15,1.2,IF(C205&gt;=3,1.1,1)),0)</f>
        <v>482</v>
      </c>
      <c r="M205" s="5"/>
      <c r="N205" s="5"/>
      <c r="O205" s="5"/>
      <c r="P205" s="5"/>
      <c r="Q205" s="5"/>
      <c r="R205" s="5"/>
      <c r="S205" s="5">
        <v>11401</v>
      </c>
      <c r="T205" s="5">
        <v>11411</v>
      </c>
      <c r="U205" s="5"/>
      <c r="V205" s="5">
        <v>11432</v>
      </c>
      <c r="W205" s="5"/>
      <c r="X205" s="5"/>
      <c r="Y205" s="5"/>
      <c r="Z205" s="5" t="str">
        <f t="shared" ref="Z205:AF205" si="235">IF(L205&lt;&gt;"",L$2&amp;":"&amp;L205,"")</f>
        <v>10002:482</v>
      </c>
      <c r="AA205" s="5" t="str">
        <f t="shared" si="235"/>
        <v/>
      </c>
      <c r="AB205" s="5" t="str">
        <f t="shared" si="235"/>
        <v/>
      </c>
      <c r="AC205" s="5" t="str">
        <f t="shared" si="235"/>
        <v/>
      </c>
      <c r="AD205" s="5" t="str">
        <f t="shared" si="235"/>
        <v/>
      </c>
      <c r="AE205" s="5" t="str">
        <f t="shared" si="235"/>
        <v/>
      </c>
      <c r="AF205" s="5" t="str">
        <f t="shared" si="235"/>
        <v/>
      </c>
    </row>
    <row r="206" spans="1:32" x14ac:dyDescent="0.25">
      <c r="A206" s="2">
        <f t="shared" si="230"/>
        <v>202</v>
      </c>
      <c r="B206" s="2">
        <f t="shared" si="169"/>
        <v>14</v>
      </c>
      <c r="C206" s="2">
        <v>7</v>
      </c>
      <c r="D206" s="2" t="str">
        <f t="shared" si="225"/>
        <v>11401|11411|11432</v>
      </c>
      <c r="E206" s="3"/>
      <c r="F206" s="2" t="s">
        <v>286</v>
      </c>
      <c r="G206" s="2" t="str">
        <f t="shared" si="226"/>
        <v>10002:501</v>
      </c>
      <c r="H206" s="2" t="str">
        <f t="shared" si="223"/>
        <v>10002:501</v>
      </c>
      <c r="I206" s="2"/>
      <c r="J206" s="2" t="s">
        <v>284</v>
      </c>
      <c r="K206" s="7"/>
      <c r="L206" s="5" cm="1">
        <f t="array" ref="L206">ROUNDUP(INDEX(L:L,(ROW()-C205))*(1+5%*C205)*IF(C206&gt;=15,1.2,IF(C206&gt;=3,1.1,1)),0)</f>
        <v>501</v>
      </c>
      <c r="M206" s="5"/>
      <c r="N206" s="5"/>
      <c r="O206" s="5"/>
      <c r="P206" s="5"/>
      <c r="Q206" s="5"/>
      <c r="R206" s="5"/>
      <c r="S206" s="5">
        <v>11401</v>
      </c>
      <c r="T206" s="5">
        <v>11411</v>
      </c>
      <c r="U206" s="5"/>
      <c r="V206" s="5">
        <v>11432</v>
      </c>
      <c r="W206" s="5"/>
      <c r="X206" s="5"/>
      <c r="Y206" s="5"/>
      <c r="Z206" s="5" t="str">
        <f t="shared" ref="Z206:AF206" si="236">IF(L206&lt;&gt;"",L$2&amp;":"&amp;L206,"")</f>
        <v>10002:501</v>
      </c>
      <c r="AA206" s="5" t="str">
        <f t="shared" si="236"/>
        <v/>
      </c>
      <c r="AB206" s="5" t="str">
        <f t="shared" si="236"/>
        <v/>
      </c>
      <c r="AC206" s="5" t="str">
        <f t="shared" si="236"/>
        <v/>
      </c>
      <c r="AD206" s="5" t="str">
        <f t="shared" si="236"/>
        <v/>
      </c>
      <c r="AE206" s="5" t="str">
        <f t="shared" si="236"/>
        <v/>
      </c>
      <c r="AF206" s="5" t="str">
        <f t="shared" si="236"/>
        <v/>
      </c>
    </row>
    <row r="207" spans="1:32" x14ac:dyDescent="0.25">
      <c r="A207" s="2">
        <f t="shared" si="230"/>
        <v>203</v>
      </c>
      <c r="B207" s="2">
        <f t="shared" si="169"/>
        <v>14</v>
      </c>
      <c r="C207" s="2">
        <v>8</v>
      </c>
      <c r="D207" s="2" t="str">
        <f t="shared" si="225"/>
        <v>11401|11411|11432</v>
      </c>
      <c r="E207" s="3"/>
      <c r="F207" s="2" t="s">
        <v>287</v>
      </c>
      <c r="G207" s="2" t="str">
        <f t="shared" si="226"/>
        <v>10002:520</v>
      </c>
      <c r="H207" s="2" t="str">
        <f t="shared" si="223"/>
        <v>10002:520</v>
      </c>
      <c r="I207" s="2"/>
      <c r="J207" s="2" t="s">
        <v>284</v>
      </c>
      <c r="K207" s="7"/>
      <c r="L207" s="5" cm="1">
        <f t="array" ref="L207">ROUNDUP(INDEX(L:L,(ROW()-C206))*(1+5%*C206)*IF(C207&gt;=15,1.2,IF(C207&gt;=3,1.1,1)),0)</f>
        <v>520</v>
      </c>
      <c r="M207" s="5"/>
      <c r="N207" s="5"/>
      <c r="O207" s="5"/>
      <c r="P207" s="5"/>
      <c r="Q207" s="5"/>
      <c r="R207" s="5"/>
      <c r="S207" s="5">
        <v>11401</v>
      </c>
      <c r="T207" s="5">
        <v>11411</v>
      </c>
      <c r="U207" s="5"/>
      <c r="V207" s="5">
        <v>11432</v>
      </c>
      <c r="W207" s="5"/>
      <c r="X207" s="5"/>
      <c r="Y207" s="5"/>
      <c r="Z207" s="5" t="str">
        <f t="shared" ref="Z207:AF207" si="237">IF(L207&lt;&gt;"",L$2&amp;":"&amp;L207,"")</f>
        <v>10002:520</v>
      </c>
      <c r="AA207" s="5" t="str">
        <f t="shared" si="237"/>
        <v/>
      </c>
      <c r="AB207" s="5" t="str">
        <f t="shared" si="237"/>
        <v/>
      </c>
      <c r="AC207" s="5" t="str">
        <f t="shared" si="237"/>
        <v/>
      </c>
      <c r="AD207" s="5" t="str">
        <f t="shared" si="237"/>
        <v/>
      </c>
      <c r="AE207" s="5" t="str">
        <f t="shared" si="237"/>
        <v/>
      </c>
      <c r="AF207" s="5" t="str">
        <f t="shared" si="237"/>
        <v/>
      </c>
    </row>
    <row r="208" spans="1:32" ht="26.4" x14ac:dyDescent="0.25">
      <c r="A208" s="2">
        <f t="shared" si="230"/>
        <v>204</v>
      </c>
      <c r="B208" s="2">
        <f t="shared" si="169"/>
        <v>14</v>
      </c>
      <c r="C208" s="2">
        <v>9</v>
      </c>
      <c r="D208" s="2" t="str">
        <f t="shared" si="225"/>
        <v>11401|11411|11432</v>
      </c>
      <c r="E208" s="3"/>
      <c r="F208" s="2" t="s">
        <v>288</v>
      </c>
      <c r="G208" s="2" t="str">
        <f t="shared" si="226"/>
        <v>10002:539|20014:1000</v>
      </c>
      <c r="H208" s="2" t="str">
        <f t="shared" si="223"/>
        <v>10002:539</v>
      </c>
      <c r="I208" s="2">
        <v>1000</v>
      </c>
      <c r="J208" s="2" t="s">
        <v>284</v>
      </c>
      <c r="K208" s="7" t="s">
        <v>45</v>
      </c>
      <c r="L208" s="5" cm="1">
        <f t="array" ref="L208">ROUNDUP(INDEX(L:L,(ROW()-C207))*(1+5%*C207)*IF(C208&gt;=15,1.2,IF(C208&gt;=3,1.1,1)),0)</f>
        <v>539</v>
      </c>
      <c r="M208" s="5">
        <v>1000</v>
      </c>
      <c r="N208" s="5"/>
      <c r="O208" s="5"/>
      <c r="P208" s="5"/>
      <c r="Q208" s="5"/>
      <c r="R208" s="5"/>
      <c r="S208" s="5">
        <v>11401</v>
      </c>
      <c r="T208" s="5">
        <v>11411</v>
      </c>
      <c r="U208" s="5"/>
      <c r="V208" s="5">
        <v>11432</v>
      </c>
      <c r="W208" s="5"/>
      <c r="X208" s="5"/>
      <c r="Y208" s="5"/>
      <c r="Z208" s="5" t="str">
        <f t="shared" ref="Z208:AF208" si="238">IF(L208&lt;&gt;"",L$2&amp;":"&amp;L208,"")</f>
        <v>10002:539</v>
      </c>
      <c r="AA208" s="5" t="str">
        <f t="shared" si="238"/>
        <v>20014:1000</v>
      </c>
      <c r="AB208" s="5" t="str">
        <f t="shared" si="238"/>
        <v/>
      </c>
      <c r="AC208" s="5" t="str">
        <f t="shared" si="238"/>
        <v/>
      </c>
      <c r="AD208" s="5" t="str">
        <f t="shared" si="238"/>
        <v/>
      </c>
      <c r="AE208" s="5" t="str">
        <f t="shared" si="238"/>
        <v/>
      </c>
      <c r="AF208" s="5" t="str">
        <f t="shared" si="238"/>
        <v/>
      </c>
    </row>
    <row r="209" spans="1:32" x14ac:dyDescent="0.25">
      <c r="A209" s="2">
        <f t="shared" si="230"/>
        <v>205</v>
      </c>
      <c r="B209" s="2">
        <f t="shared" si="169"/>
        <v>14</v>
      </c>
      <c r="C209" s="2">
        <v>10</v>
      </c>
      <c r="D209" s="2" t="str">
        <f t="shared" si="225"/>
        <v>11401|11411|11432</v>
      </c>
      <c r="E209" s="3"/>
      <c r="F209" s="2" t="s">
        <v>289</v>
      </c>
      <c r="G209" s="2" t="str">
        <f t="shared" si="226"/>
        <v>10002:559|20014:1000</v>
      </c>
      <c r="H209" s="2" t="str">
        <f t="shared" si="223"/>
        <v>10002:559</v>
      </c>
      <c r="I209" s="2"/>
      <c r="J209" s="2" t="s">
        <v>284</v>
      </c>
      <c r="K209" s="7"/>
      <c r="L209" s="5" cm="1">
        <f t="array" ref="L209">ROUNDUP(INDEX(L:L,(ROW()-C208))*(1+5%*C208)*IF(C209&gt;=15,1.2,IF(C209&gt;=3,1.1,1)),0)</f>
        <v>559</v>
      </c>
      <c r="M209" s="5">
        <v>1000</v>
      </c>
      <c r="N209" s="5"/>
      <c r="O209" s="5"/>
      <c r="P209" s="5"/>
      <c r="Q209" s="5"/>
      <c r="R209" s="5"/>
      <c r="S209" s="5">
        <v>11401</v>
      </c>
      <c r="T209" s="5">
        <v>11411</v>
      </c>
      <c r="U209" s="5"/>
      <c r="V209" s="5">
        <v>11432</v>
      </c>
      <c r="W209" s="5"/>
      <c r="X209" s="5"/>
      <c r="Y209" s="5"/>
      <c r="Z209" s="5" t="str">
        <f t="shared" ref="Z209:AF209" si="239">IF(L209&lt;&gt;"",L$2&amp;":"&amp;L209,"")</f>
        <v>10002:559</v>
      </c>
      <c r="AA209" s="5" t="str">
        <f t="shared" si="239"/>
        <v>20014:1000</v>
      </c>
      <c r="AB209" s="5" t="str">
        <f t="shared" si="239"/>
        <v/>
      </c>
      <c r="AC209" s="5" t="str">
        <f t="shared" si="239"/>
        <v/>
      </c>
      <c r="AD209" s="5" t="str">
        <f t="shared" si="239"/>
        <v/>
      </c>
      <c r="AE209" s="5" t="str">
        <f t="shared" si="239"/>
        <v/>
      </c>
      <c r="AF209" s="5" t="str">
        <f t="shared" si="239"/>
        <v/>
      </c>
    </row>
    <row r="210" spans="1:32" x14ac:dyDescent="0.25">
      <c r="A210" s="2">
        <f t="shared" si="230"/>
        <v>206</v>
      </c>
      <c r="B210" s="2">
        <f t="shared" si="169"/>
        <v>14</v>
      </c>
      <c r="C210" s="2">
        <v>11</v>
      </c>
      <c r="D210" s="2" t="str">
        <f t="shared" si="225"/>
        <v>11401|11411|11432</v>
      </c>
      <c r="E210" s="3"/>
      <c r="F210" s="2" t="s">
        <v>290</v>
      </c>
      <c r="G210" s="2" t="str">
        <f t="shared" si="226"/>
        <v>10002:578|20014:1000</v>
      </c>
      <c r="H210" s="2" t="str">
        <f t="shared" si="223"/>
        <v>10002:578</v>
      </c>
      <c r="I210" s="2"/>
      <c r="J210" s="2" t="s">
        <v>284</v>
      </c>
      <c r="K210" s="7"/>
      <c r="L210" s="5" cm="1">
        <f t="array" ref="L210">ROUNDUP(INDEX(L:L,(ROW()-C209))*(1+5%*C209)*IF(C210&gt;=15,1.2,IF(C210&gt;=3,1.1,1)),0)</f>
        <v>578</v>
      </c>
      <c r="M210" s="5">
        <v>1000</v>
      </c>
      <c r="N210" s="5"/>
      <c r="O210" s="5"/>
      <c r="P210" s="5"/>
      <c r="Q210" s="5"/>
      <c r="R210" s="5"/>
      <c r="S210" s="5">
        <v>11401</v>
      </c>
      <c r="T210" s="5">
        <v>11411</v>
      </c>
      <c r="U210" s="5"/>
      <c r="V210" s="5">
        <v>11432</v>
      </c>
      <c r="W210" s="5"/>
      <c r="X210" s="5"/>
      <c r="Y210" s="5"/>
      <c r="Z210" s="5" t="str">
        <f t="shared" ref="Z210:AF210" si="240">IF(L210&lt;&gt;"",L$2&amp;":"&amp;L210,"")</f>
        <v>10002:578</v>
      </c>
      <c r="AA210" s="5" t="str">
        <f t="shared" si="240"/>
        <v>20014:1000</v>
      </c>
      <c r="AB210" s="5" t="str">
        <f t="shared" si="240"/>
        <v/>
      </c>
      <c r="AC210" s="5" t="str">
        <f t="shared" si="240"/>
        <v/>
      </c>
      <c r="AD210" s="5" t="str">
        <f t="shared" si="240"/>
        <v/>
      </c>
      <c r="AE210" s="5" t="str">
        <f t="shared" si="240"/>
        <v/>
      </c>
      <c r="AF210" s="5" t="str">
        <f t="shared" si="240"/>
        <v/>
      </c>
    </row>
    <row r="211" spans="1:32" ht="26.4" x14ac:dyDescent="0.25">
      <c r="A211" s="2">
        <f t="shared" ref="A211:A220" si="241">ROW()-4</f>
        <v>207</v>
      </c>
      <c r="B211" s="2">
        <f t="shared" si="169"/>
        <v>14</v>
      </c>
      <c r="C211" s="2">
        <v>12</v>
      </c>
      <c r="D211" s="2" t="str">
        <f t="shared" si="225"/>
        <v>11401|11411|11432|11441</v>
      </c>
      <c r="E211" s="3"/>
      <c r="F211" s="2" t="s">
        <v>291</v>
      </c>
      <c r="G211" s="2" t="str">
        <f t="shared" si="226"/>
        <v>10002:597|20014:1000</v>
      </c>
      <c r="H211" s="2" t="str">
        <f t="shared" si="223"/>
        <v>10002:597</v>
      </c>
      <c r="I211" s="2"/>
      <c r="J211" s="2" t="s">
        <v>284</v>
      </c>
      <c r="K211" s="7" t="s">
        <v>292</v>
      </c>
      <c r="L211" s="5" cm="1">
        <f t="array" ref="L211">ROUNDUP(INDEX(L:L,(ROW()-C210))*(1+5%*C210)*IF(C211&gt;=15,1.2,IF(C211&gt;=3,1.1,1)),0)</f>
        <v>597</v>
      </c>
      <c r="M211" s="5">
        <v>1000</v>
      </c>
      <c r="N211" s="5"/>
      <c r="O211" s="5"/>
      <c r="P211" s="5"/>
      <c r="Q211" s="5"/>
      <c r="R211" s="5"/>
      <c r="S211" s="5">
        <v>11401</v>
      </c>
      <c r="T211" s="5">
        <v>11411</v>
      </c>
      <c r="U211" s="5"/>
      <c r="V211" s="5">
        <v>11432</v>
      </c>
      <c r="W211" s="5">
        <v>11441</v>
      </c>
      <c r="X211" s="5"/>
      <c r="Y211" s="5"/>
      <c r="Z211" s="5" t="str">
        <f t="shared" ref="Z211:AF211" si="242">IF(L211&lt;&gt;"",L$2&amp;":"&amp;L211,"")</f>
        <v>10002:597</v>
      </c>
      <c r="AA211" s="5" t="str">
        <f t="shared" si="242"/>
        <v>20014:1000</v>
      </c>
      <c r="AB211" s="5" t="str">
        <f t="shared" si="242"/>
        <v/>
      </c>
      <c r="AC211" s="5" t="str">
        <f t="shared" si="242"/>
        <v/>
      </c>
      <c r="AD211" s="5" t="str">
        <f t="shared" si="242"/>
        <v/>
      </c>
      <c r="AE211" s="5" t="str">
        <f t="shared" si="242"/>
        <v/>
      </c>
      <c r="AF211" s="5" t="str">
        <f t="shared" si="242"/>
        <v/>
      </c>
    </row>
    <row r="212" spans="1:32" x14ac:dyDescent="0.25">
      <c r="A212" s="2">
        <f t="shared" si="241"/>
        <v>208</v>
      </c>
      <c r="B212" s="2">
        <f t="shared" si="169"/>
        <v>14</v>
      </c>
      <c r="C212" s="2">
        <v>13</v>
      </c>
      <c r="D212" s="2" t="str">
        <f t="shared" si="225"/>
        <v>11401|11411|11432|11441</v>
      </c>
      <c r="E212" s="3"/>
      <c r="F212" s="2" t="s">
        <v>293</v>
      </c>
      <c r="G212" s="2" t="str">
        <f t="shared" si="226"/>
        <v>10002:616|20014:1000</v>
      </c>
      <c r="H212" s="2" t="str">
        <f t="shared" si="223"/>
        <v>10002:616</v>
      </c>
      <c r="I212" s="2"/>
      <c r="J212" s="2" t="s">
        <v>284</v>
      </c>
      <c r="K212" s="7"/>
      <c r="L212" s="5" cm="1">
        <f t="array" ref="L212">ROUNDUP(INDEX(L:L,(ROW()-C211))*(1+5%*C211)*IF(C212&gt;=15,1.2,IF(C212&gt;=3,1.1,1)),0)</f>
        <v>616</v>
      </c>
      <c r="M212" s="5">
        <v>1000</v>
      </c>
      <c r="N212" s="5"/>
      <c r="O212" s="5"/>
      <c r="P212" s="5"/>
      <c r="Q212" s="5"/>
      <c r="R212" s="5"/>
      <c r="S212" s="5">
        <v>11401</v>
      </c>
      <c r="T212" s="5">
        <v>11411</v>
      </c>
      <c r="U212" s="5"/>
      <c r="V212" s="5">
        <v>11432</v>
      </c>
      <c r="W212" s="5">
        <v>11441</v>
      </c>
      <c r="X212" s="5"/>
      <c r="Y212" s="5"/>
      <c r="Z212" s="5" t="str">
        <f t="shared" ref="Z212:AF212" si="243">IF(L212&lt;&gt;"",L$2&amp;":"&amp;L212,"")</f>
        <v>10002:616</v>
      </c>
      <c r="AA212" s="5" t="str">
        <f t="shared" si="243"/>
        <v>20014:1000</v>
      </c>
      <c r="AB212" s="5" t="str">
        <f t="shared" si="243"/>
        <v/>
      </c>
      <c r="AC212" s="5" t="str">
        <f t="shared" si="243"/>
        <v/>
      </c>
      <c r="AD212" s="5" t="str">
        <f t="shared" si="243"/>
        <v/>
      </c>
      <c r="AE212" s="5" t="str">
        <f t="shared" si="243"/>
        <v/>
      </c>
      <c r="AF212" s="5" t="str">
        <f t="shared" si="243"/>
        <v/>
      </c>
    </row>
    <row r="213" spans="1:32" x14ac:dyDescent="0.25">
      <c r="A213" s="2">
        <f t="shared" si="241"/>
        <v>209</v>
      </c>
      <c r="B213" s="2">
        <f t="shared" ref="B213:B276" si="244">B198+1</f>
        <v>14</v>
      </c>
      <c r="C213" s="2">
        <v>14</v>
      </c>
      <c r="D213" s="2" t="str">
        <f t="shared" si="225"/>
        <v>11401|11411|11432|11441</v>
      </c>
      <c r="E213" s="3"/>
      <c r="F213" s="2" t="s">
        <v>294</v>
      </c>
      <c r="G213" s="2" t="str">
        <f t="shared" si="226"/>
        <v>10002:636|20014:1000</v>
      </c>
      <c r="H213" s="2" t="str">
        <f t="shared" si="223"/>
        <v>10002:636</v>
      </c>
      <c r="I213" s="2"/>
      <c r="J213" s="2" t="s">
        <v>284</v>
      </c>
      <c r="K213" s="7"/>
      <c r="L213" s="5" cm="1">
        <f t="array" ref="L213">ROUNDUP(INDEX(L:L,(ROW()-C212))*(1+5%*C212)*IF(C213&gt;=15,1.2,IF(C213&gt;=3,1.1,1)),0)</f>
        <v>636</v>
      </c>
      <c r="M213" s="5">
        <v>1000</v>
      </c>
      <c r="N213" s="5"/>
      <c r="O213" s="5"/>
      <c r="P213" s="5"/>
      <c r="Q213" s="5"/>
      <c r="R213" s="5"/>
      <c r="S213" s="5">
        <v>11401</v>
      </c>
      <c r="T213" s="5">
        <v>11411</v>
      </c>
      <c r="U213" s="5"/>
      <c r="V213" s="5">
        <v>11432</v>
      </c>
      <c r="W213" s="5">
        <v>11441</v>
      </c>
      <c r="X213" s="5"/>
      <c r="Y213" s="5"/>
      <c r="Z213" s="5" t="str">
        <f t="shared" ref="Z213:AF213" si="245">IF(L213&lt;&gt;"",L$2&amp;":"&amp;L213,"")</f>
        <v>10002:636</v>
      </c>
      <c r="AA213" s="5" t="str">
        <f t="shared" si="245"/>
        <v>20014:1000</v>
      </c>
      <c r="AB213" s="5" t="str">
        <f t="shared" si="245"/>
        <v/>
      </c>
      <c r="AC213" s="5" t="str">
        <f t="shared" si="245"/>
        <v/>
      </c>
      <c r="AD213" s="5" t="str">
        <f t="shared" si="245"/>
        <v/>
      </c>
      <c r="AE213" s="5" t="str">
        <f t="shared" si="245"/>
        <v/>
      </c>
      <c r="AF213" s="5" t="str">
        <f t="shared" si="245"/>
        <v/>
      </c>
    </row>
    <row r="214" spans="1:32" ht="26.4" x14ac:dyDescent="0.25">
      <c r="A214" s="2">
        <f t="shared" si="241"/>
        <v>210</v>
      </c>
      <c r="B214" s="2">
        <f t="shared" si="244"/>
        <v>14</v>
      </c>
      <c r="C214" s="2">
        <v>15</v>
      </c>
      <c r="D214" s="2" t="str">
        <f t="shared" si="225"/>
        <v>11401|11411|11432|11441</v>
      </c>
      <c r="E214" s="3"/>
      <c r="F214" s="2"/>
      <c r="G214" s="2" t="str">
        <f t="shared" si="226"/>
        <v>10002:714|20014:2000</v>
      </c>
      <c r="H214" s="2" t="str">
        <f t="shared" si="223"/>
        <v>10002:714</v>
      </c>
      <c r="I214" s="2">
        <v>1000</v>
      </c>
      <c r="J214" s="2" t="s">
        <v>284</v>
      </c>
      <c r="K214" s="7" t="s">
        <v>53</v>
      </c>
      <c r="L214" s="5" cm="1">
        <f t="array" ref="L214">ROUNDUP(INDEX(L:L,(ROW()-C213))*(1+5%*C213)*IF(C214&gt;=15,1.2,IF(C214&gt;=3,1.1,1)),0)</f>
        <v>714</v>
      </c>
      <c r="M214" s="5">
        <v>2000</v>
      </c>
      <c r="N214" s="5"/>
      <c r="O214" s="5"/>
      <c r="P214" s="5"/>
      <c r="Q214" s="5"/>
      <c r="R214" s="5"/>
      <c r="S214" s="5">
        <v>11401</v>
      </c>
      <c r="T214" s="5">
        <v>11411</v>
      </c>
      <c r="U214" s="5"/>
      <c r="V214" s="5">
        <v>11432</v>
      </c>
      <c r="W214" s="5">
        <v>11441</v>
      </c>
      <c r="X214" s="5"/>
      <c r="Y214" s="5"/>
      <c r="Z214" s="5" t="str">
        <f t="shared" ref="Z214:AF214" si="246">IF(L214&lt;&gt;"",L$2&amp;":"&amp;L214,"")</f>
        <v>10002:714</v>
      </c>
      <c r="AA214" s="5" t="str">
        <f t="shared" si="246"/>
        <v>20014:2000</v>
      </c>
      <c r="AB214" s="5" t="str">
        <f t="shared" si="246"/>
        <v/>
      </c>
      <c r="AC214" s="5" t="str">
        <f t="shared" si="246"/>
        <v/>
      </c>
      <c r="AD214" s="5" t="str">
        <f t="shared" si="246"/>
        <v/>
      </c>
      <c r="AE214" s="5" t="str">
        <f t="shared" si="246"/>
        <v/>
      </c>
      <c r="AF214" s="5" t="str">
        <f t="shared" si="246"/>
        <v/>
      </c>
    </row>
    <row r="215" spans="1:32" x14ac:dyDescent="0.25">
      <c r="A215" s="2">
        <f t="shared" si="241"/>
        <v>211</v>
      </c>
      <c r="B215" s="2">
        <f t="shared" si="244"/>
        <v>15</v>
      </c>
      <c r="C215" s="2">
        <v>1</v>
      </c>
      <c r="D215" s="2" t="str">
        <f t="shared" si="225"/>
        <v>11501|11531</v>
      </c>
      <c r="E215" s="3"/>
      <c r="F215" s="2" t="s">
        <v>295</v>
      </c>
      <c r="G215" s="2" t="str">
        <f t="shared" si="226"/>
        <v>10002:700</v>
      </c>
      <c r="H215" s="2" t="str">
        <f t="shared" si="223"/>
        <v>10002:700</v>
      </c>
      <c r="I215" s="2"/>
      <c r="J215" s="2" t="s">
        <v>296</v>
      </c>
      <c r="K215" s="7"/>
      <c r="L215" s="5">
        <v>700</v>
      </c>
      <c r="M215" s="5"/>
      <c r="N215" s="5"/>
      <c r="O215" s="5"/>
      <c r="P215" s="5"/>
      <c r="Q215" s="5"/>
      <c r="R215" s="5"/>
      <c r="S215" s="5">
        <v>11501</v>
      </c>
      <c r="T215" s="5"/>
      <c r="U215" s="5"/>
      <c r="V215" s="5">
        <v>11531</v>
      </c>
      <c r="W215" s="5"/>
      <c r="X215" s="5"/>
      <c r="Y215" s="5"/>
      <c r="Z215" s="5" t="str">
        <f t="shared" ref="Z215:AF215" si="247">IF(L215&lt;&gt;"",L$2&amp;":"&amp;L215,"")</f>
        <v>10002:700</v>
      </c>
      <c r="AA215" s="5" t="str">
        <f t="shared" si="247"/>
        <v/>
      </c>
      <c r="AB215" s="5" t="str">
        <f t="shared" si="247"/>
        <v/>
      </c>
      <c r="AC215" s="5" t="str">
        <f t="shared" si="247"/>
        <v/>
      </c>
      <c r="AD215" s="5" t="str">
        <f t="shared" si="247"/>
        <v/>
      </c>
      <c r="AE215" s="5" t="str">
        <f t="shared" si="247"/>
        <v/>
      </c>
      <c r="AF215" s="5" t="str">
        <f t="shared" si="247"/>
        <v/>
      </c>
    </row>
    <row r="216" spans="1:32" x14ac:dyDescent="0.25">
      <c r="A216" s="2">
        <f t="shared" si="241"/>
        <v>212</v>
      </c>
      <c r="B216" s="2">
        <f t="shared" si="244"/>
        <v>15</v>
      </c>
      <c r="C216" s="2">
        <v>2</v>
      </c>
      <c r="D216" s="2" t="str">
        <f t="shared" si="225"/>
        <v>11501|11531</v>
      </c>
      <c r="E216" s="3"/>
      <c r="F216" s="2" t="s">
        <v>297</v>
      </c>
      <c r="G216" s="2" t="str">
        <f t="shared" si="226"/>
        <v>10002:735</v>
      </c>
      <c r="H216" s="2" t="str">
        <f t="shared" si="223"/>
        <v>10002:735</v>
      </c>
      <c r="I216" s="2"/>
      <c r="J216" s="2" t="s">
        <v>296</v>
      </c>
      <c r="K216" s="7"/>
      <c r="L216" s="5" cm="1">
        <f t="array" ref="L216">ROUNDUP(INDEX(L:L,(ROW()-C215))*(1+5%*C215)*IF(C216&gt;=15,1.2,IF(C216&gt;=3,1.1,1)),0)</f>
        <v>735</v>
      </c>
      <c r="M216" s="5"/>
      <c r="N216" s="5"/>
      <c r="O216" s="5"/>
      <c r="P216" s="5"/>
      <c r="Q216" s="5"/>
      <c r="R216" s="5"/>
      <c r="S216" s="5">
        <v>11501</v>
      </c>
      <c r="T216" s="5"/>
      <c r="U216" s="5"/>
      <c r="V216" s="5">
        <v>11531</v>
      </c>
      <c r="W216" s="5"/>
      <c r="X216" s="5"/>
      <c r="Y216" s="5"/>
      <c r="Z216" s="5" t="str">
        <f t="shared" ref="Z216:AF216" si="248">IF(L216&lt;&gt;"",L$2&amp;":"&amp;L216,"")</f>
        <v>10002:735</v>
      </c>
      <c r="AA216" s="5" t="str">
        <f t="shared" si="248"/>
        <v/>
      </c>
      <c r="AB216" s="5" t="str">
        <f t="shared" si="248"/>
        <v/>
      </c>
      <c r="AC216" s="5" t="str">
        <f t="shared" si="248"/>
        <v/>
      </c>
      <c r="AD216" s="5" t="str">
        <f t="shared" si="248"/>
        <v/>
      </c>
      <c r="AE216" s="5" t="str">
        <f t="shared" si="248"/>
        <v/>
      </c>
      <c r="AF216" s="5" t="str">
        <f t="shared" si="248"/>
        <v/>
      </c>
    </row>
    <row r="217" spans="1:32" ht="26.4" x14ac:dyDescent="0.25">
      <c r="A217" s="2">
        <f t="shared" si="241"/>
        <v>213</v>
      </c>
      <c r="B217" s="2">
        <f t="shared" si="244"/>
        <v>15</v>
      </c>
      <c r="C217" s="2">
        <v>3</v>
      </c>
      <c r="D217" s="2" t="str">
        <f t="shared" si="225"/>
        <v>11501|11531</v>
      </c>
      <c r="E217" s="3"/>
      <c r="F217" s="2" t="s">
        <v>298</v>
      </c>
      <c r="G217" s="2" t="str">
        <f t="shared" si="226"/>
        <v>10002:847</v>
      </c>
      <c r="H217" s="2" t="str">
        <f t="shared" si="223"/>
        <v>10002:847</v>
      </c>
      <c r="I217" s="2"/>
      <c r="J217" s="2" t="s">
        <v>296</v>
      </c>
      <c r="K217" s="7" t="s">
        <v>37</v>
      </c>
      <c r="L217" s="5" cm="1">
        <f t="array" ref="L217">ROUNDUP(INDEX(L:L,(ROW()-C216))*(1+5%*C216)*IF(C217&gt;=15,1.2,IF(C217&gt;=3,1.1,1)),0)</f>
        <v>847</v>
      </c>
      <c r="M217" s="5"/>
      <c r="N217" s="5"/>
      <c r="O217" s="5"/>
      <c r="P217" s="5"/>
      <c r="Q217" s="5"/>
      <c r="R217" s="5"/>
      <c r="S217" s="5">
        <v>11501</v>
      </c>
      <c r="T217" s="5"/>
      <c r="U217" s="5"/>
      <c r="V217" s="5">
        <v>11531</v>
      </c>
      <c r="W217" s="5"/>
      <c r="X217" s="5"/>
      <c r="Y217" s="5"/>
      <c r="Z217" s="5" t="str">
        <f t="shared" ref="Z217:AF217" si="249">IF(L217&lt;&gt;"",L$2&amp;":"&amp;L217,"")</f>
        <v>10002:847</v>
      </c>
      <c r="AA217" s="5" t="str">
        <f t="shared" si="249"/>
        <v/>
      </c>
      <c r="AB217" s="5" t="str">
        <f t="shared" si="249"/>
        <v/>
      </c>
      <c r="AC217" s="5" t="str">
        <f t="shared" si="249"/>
        <v/>
      </c>
      <c r="AD217" s="5" t="str">
        <f t="shared" si="249"/>
        <v/>
      </c>
      <c r="AE217" s="5" t="str">
        <f t="shared" si="249"/>
        <v/>
      </c>
      <c r="AF217" s="5" t="str">
        <f t="shared" si="249"/>
        <v/>
      </c>
    </row>
    <row r="218" spans="1:32" x14ac:dyDescent="0.25">
      <c r="A218" s="2">
        <f t="shared" si="241"/>
        <v>214</v>
      </c>
      <c r="B218" s="2">
        <f t="shared" si="244"/>
        <v>15</v>
      </c>
      <c r="C218" s="2">
        <v>4</v>
      </c>
      <c r="D218" s="2" t="str">
        <f t="shared" si="225"/>
        <v>11501|11531</v>
      </c>
      <c r="E218" s="3"/>
      <c r="F218" s="2" t="s">
        <v>299</v>
      </c>
      <c r="G218" s="2" t="str">
        <f t="shared" si="226"/>
        <v>10002:886</v>
      </c>
      <c r="H218" s="2" t="str">
        <f t="shared" si="223"/>
        <v>10002:886</v>
      </c>
      <c r="I218" s="2"/>
      <c r="J218" s="2" t="s">
        <v>296</v>
      </c>
      <c r="K218" s="7"/>
      <c r="L218" s="5" cm="1">
        <f t="array" ref="L218">ROUNDUP(INDEX(L:L,(ROW()-C217))*(1+5%*C217)*IF(C218&gt;=15,1.2,IF(C218&gt;=3,1.1,1)),0)</f>
        <v>886</v>
      </c>
      <c r="M218" s="5"/>
      <c r="N218" s="5"/>
      <c r="O218" s="5"/>
      <c r="P218" s="5"/>
      <c r="Q218" s="5"/>
      <c r="R218" s="5"/>
      <c r="S218" s="5">
        <v>11501</v>
      </c>
      <c r="T218" s="5"/>
      <c r="U218" s="5"/>
      <c r="V218" s="5">
        <v>11531</v>
      </c>
      <c r="W218" s="5"/>
      <c r="X218" s="5"/>
      <c r="Y218" s="5"/>
      <c r="Z218" s="5" t="str">
        <f t="shared" ref="Z218:AF218" si="250">IF(L218&lt;&gt;"",L$2&amp;":"&amp;L218,"")</f>
        <v>10002:886</v>
      </c>
      <c r="AA218" s="5" t="str">
        <f t="shared" si="250"/>
        <v/>
      </c>
      <c r="AB218" s="5" t="str">
        <f t="shared" si="250"/>
        <v/>
      </c>
      <c r="AC218" s="5" t="str">
        <f t="shared" si="250"/>
        <v/>
      </c>
      <c r="AD218" s="5" t="str">
        <f t="shared" si="250"/>
        <v/>
      </c>
      <c r="AE218" s="5" t="str">
        <f t="shared" si="250"/>
        <v/>
      </c>
      <c r="AF218" s="5" t="str">
        <f t="shared" si="250"/>
        <v/>
      </c>
    </row>
    <row r="219" spans="1:32" x14ac:dyDescent="0.25">
      <c r="A219" s="2">
        <f t="shared" si="241"/>
        <v>215</v>
      </c>
      <c r="B219" s="2">
        <f t="shared" si="244"/>
        <v>15</v>
      </c>
      <c r="C219" s="2">
        <v>5</v>
      </c>
      <c r="D219" s="2" t="str">
        <f t="shared" si="225"/>
        <v>11501|11531</v>
      </c>
      <c r="E219" s="3"/>
      <c r="F219" s="2" t="s">
        <v>300</v>
      </c>
      <c r="G219" s="2" t="str">
        <f t="shared" si="226"/>
        <v>10002:924</v>
      </c>
      <c r="H219" s="2" t="str">
        <f t="shared" si="223"/>
        <v>10002:924</v>
      </c>
      <c r="I219" s="2"/>
      <c r="J219" s="2" t="s">
        <v>296</v>
      </c>
      <c r="K219" s="7"/>
      <c r="L219" s="5" cm="1">
        <f t="array" ref="L219">ROUNDUP(INDEX(L:L,(ROW()-C218))*(1+5%*C218)*IF(C219&gt;=15,1.2,IF(C219&gt;=3,1.1,1)),0)</f>
        <v>924</v>
      </c>
      <c r="M219" s="5"/>
      <c r="N219" s="5"/>
      <c r="O219" s="5"/>
      <c r="P219" s="5"/>
      <c r="Q219" s="5"/>
      <c r="R219" s="5"/>
      <c r="S219" s="5">
        <v>11501</v>
      </c>
      <c r="T219" s="5"/>
      <c r="U219" s="5"/>
      <c r="V219" s="5">
        <v>11531</v>
      </c>
      <c r="W219" s="5"/>
      <c r="X219" s="5"/>
      <c r="Y219" s="5"/>
      <c r="Z219" s="5" t="str">
        <f t="shared" ref="Z219:AF219" si="251">IF(L219&lt;&gt;"",L$2&amp;":"&amp;L219,"")</f>
        <v>10002:924</v>
      </c>
      <c r="AA219" s="5" t="str">
        <f t="shared" si="251"/>
        <v/>
      </c>
      <c r="AB219" s="5" t="str">
        <f t="shared" si="251"/>
        <v/>
      </c>
      <c r="AC219" s="5" t="str">
        <f t="shared" si="251"/>
        <v/>
      </c>
      <c r="AD219" s="5" t="str">
        <f t="shared" si="251"/>
        <v/>
      </c>
      <c r="AE219" s="5" t="str">
        <f t="shared" si="251"/>
        <v/>
      </c>
      <c r="AF219" s="5" t="str">
        <f t="shared" si="251"/>
        <v/>
      </c>
    </row>
    <row r="220" spans="1:32" ht="26.4" x14ac:dyDescent="0.25">
      <c r="A220" s="2">
        <f t="shared" si="241"/>
        <v>216</v>
      </c>
      <c r="B220" s="2">
        <f t="shared" si="244"/>
        <v>15</v>
      </c>
      <c r="C220" s="2">
        <v>6</v>
      </c>
      <c r="D220" s="2" t="str">
        <f t="shared" si="225"/>
        <v>11501|11511|11531</v>
      </c>
      <c r="E220" s="3"/>
      <c r="F220" s="2" t="s">
        <v>301</v>
      </c>
      <c r="G220" s="2" t="str">
        <f t="shared" si="226"/>
        <v>10002:963</v>
      </c>
      <c r="H220" s="2" t="str">
        <f t="shared" si="223"/>
        <v>10002:963</v>
      </c>
      <c r="I220" s="2"/>
      <c r="J220" s="2" t="s">
        <v>296</v>
      </c>
      <c r="K220" s="7" t="s">
        <v>302</v>
      </c>
      <c r="L220" s="5" cm="1">
        <f t="array" ref="L220">ROUNDUP(INDEX(L:L,(ROW()-C219))*(1+5%*C219)*IF(C220&gt;=15,1.2,IF(C220&gt;=3,1.1,1)),0)</f>
        <v>963</v>
      </c>
      <c r="M220" s="5"/>
      <c r="N220" s="5"/>
      <c r="O220" s="5"/>
      <c r="P220" s="5"/>
      <c r="Q220" s="5"/>
      <c r="R220" s="5"/>
      <c r="S220" s="5">
        <v>11501</v>
      </c>
      <c r="T220" s="5">
        <v>11511</v>
      </c>
      <c r="U220" s="5"/>
      <c r="V220" s="5">
        <v>11531</v>
      </c>
      <c r="W220" s="5"/>
      <c r="X220" s="5"/>
      <c r="Y220" s="5"/>
      <c r="Z220" s="5" t="str">
        <f t="shared" ref="Z220:AF220" si="252">IF(L220&lt;&gt;"",L$2&amp;":"&amp;L220,"")</f>
        <v>10002:963</v>
      </c>
      <c r="AA220" s="5" t="str">
        <f t="shared" si="252"/>
        <v/>
      </c>
      <c r="AB220" s="5" t="str">
        <f t="shared" si="252"/>
        <v/>
      </c>
      <c r="AC220" s="5" t="str">
        <f t="shared" si="252"/>
        <v/>
      </c>
      <c r="AD220" s="5" t="str">
        <f t="shared" si="252"/>
        <v/>
      </c>
      <c r="AE220" s="5" t="str">
        <f t="shared" si="252"/>
        <v/>
      </c>
      <c r="AF220" s="5" t="str">
        <f t="shared" si="252"/>
        <v/>
      </c>
    </row>
    <row r="221" spans="1:32" x14ac:dyDescent="0.25">
      <c r="A221" s="2">
        <f t="shared" ref="A221:A230" si="253">ROW()-4</f>
        <v>217</v>
      </c>
      <c r="B221" s="2">
        <f t="shared" si="244"/>
        <v>15</v>
      </c>
      <c r="C221" s="2">
        <v>7</v>
      </c>
      <c r="D221" s="2" t="str">
        <f t="shared" si="225"/>
        <v>11501|11511|11531</v>
      </c>
      <c r="E221" s="3"/>
      <c r="F221" s="2" t="s">
        <v>303</v>
      </c>
      <c r="G221" s="2" t="str">
        <f t="shared" si="226"/>
        <v>10002:1001</v>
      </c>
      <c r="H221" s="2" t="str">
        <f t="shared" si="223"/>
        <v>10002:1001</v>
      </c>
      <c r="I221" s="2"/>
      <c r="J221" s="2" t="s">
        <v>296</v>
      </c>
      <c r="K221" s="7"/>
      <c r="L221" s="5" cm="1">
        <f t="array" ref="L221">ROUNDUP(INDEX(L:L,(ROW()-C220))*(1+5%*C220)*IF(C221&gt;=15,1.2,IF(C221&gt;=3,1.1,1)),0)</f>
        <v>1001</v>
      </c>
      <c r="M221" s="5"/>
      <c r="N221" s="5"/>
      <c r="O221" s="5"/>
      <c r="P221" s="5"/>
      <c r="Q221" s="5"/>
      <c r="R221" s="5"/>
      <c r="S221" s="5">
        <v>11501</v>
      </c>
      <c r="T221" s="5">
        <v>11511</v>
      </c>
      <c r="U221" s="5"/>
      <c r="V221" s="5">
        <v>11531</v>
      </c>
      <c r="W221" s="5"/>
      <c r="X221" s="5"/>
      <c r="Y221" s="5"/>
      <c r="Z221" s="5" t="str">
        <f t="shared" ref="Z221:AF221" si="254">IF(L221&lt;&gt;"",L$2&amp;":"&amp;L221,"")</f>
        <v>10002:1001</v>
      </c>
      <c r="AA221" s="5" t="str">
        <f t="shared" si="254"/>
        <v/>
      </c>
      <c r="AB221" s="5" t="str">
        <f t="shared" si="254"/>
        <v/>
      </c>
      <c r="AC221" s="5" t="str">
        <f t="shared" si="254"/>
        <v/>
      </c>
      <c r="AD221" s="5" t="str">
        <f t="shared" si="254"/>
        <v/>
      </c>
      <c r="AE221" s="5" t="str">
        <f t="shared" si="254"/>
        <v/>
      </c>
      <c r="AF221" s="5" t="str">
        <f t="shared" si="254"/>
        <v/>
      </c>
    </row>
    <row r="222" spans="1:32" x14ac:dyDescent="0.25">
      <c r="A222" s="2">
        <f t="shared" si="253"/>
        <v>218</v>
      </c>
      <c r="B222" s="2">
        <f t="shared" si="244"/>
        <v>15</v>
      </c>
      <c r="C222" s="2">
        <v>8</v>
      </c>
      <c r="D222" s="2" t="str">
        <f t="shared" si="225"/>
        <v>11501|11511|11531</v>
      </c>
      <c r="E222" s="3"/>
      <c r="F222" s="2" t="s">
        <v>304</v>
      </c>
      <c r="G222" s="2" t="str">
        <f t="shared" si="226"/>
        <v>10002:1040</v>
      </c>
      <c r="H222" s="2" t="str">
        <f t="shared" si="223"/>
        <v>10002:1040</v>
      </c>
      <c r="I222" s="2"/>
      <c r="J222" s="2" t="s">
        <v>296</v>
      </c>
      <c r="K222" s="7"/>
      <c r="L222" s="5" cm="1">
        <f t="array" ref="L222">ROUNDUP(INDEX(L:L,(ROW()-C221))*(1+5%*C221)*IF(C222&gt;=15,1.2,IF(C222&gt;=3,1.1,1)),0)</f>
        <v>1040</v>
      </c>
      <c r="M222" s="5"/>
      <c r="N222" s="5"/>
      <c r="O222" s="5"/>
      <c r="P222" s="5"/>
      <c r="Q222" s="5"/>
      <c r="R222" s="5"/>
      <c r="S222" s="5">
        <v>11501</v>
      </c>
      <c r="T222" s="5">
        <v>11511</v>
      </c>
      <c r="U222" s="5"/>
      <c r="V222" s="5">
        <v>11531</v>
      </c>
      <c r="W222" s="5"/>
      <c r="X222" s="5"/>
      <c r="Y222" s="5"/>
      <c r="Z222" s="5" t="str">
        <f t="shared" ref="Z222:AF222" si="255">IF(L222&lt;&gt;"",L$2&amp;":"&amp;L222,"")</f>
        <v>10002:1040</v>
      </c>
      <c r="AA222" s="5" t="str">
        <f t="shared" si="255"/>
        <v/>
      </c>
      <c r="AB222" s="5" t="str">
        <f t="shared" si="255"/>
        <v/>
      </c>
      <c r="AC222" s="5" t="str">
        <f t="shared" si="255"/>
        <v/>
      </c>
      <c r="AD222" s="5" t="str">
        <f t="shared" si="255"/>
        <v/>
      </c>
      <c r="AE222" s="5" t="str">
        <f t="shared" si="255"/>
        <v/>
      </c>
      <c r="AF222" s="5" t="str">
        <f t="shared" si="255"/>
        <v/>
      </c>
    </row>
    <row r="223" spans="1:32" ht="26.4" x14ac:dyDescent="0.25">
      <c r="A223" s="2">
        <f t="shared" si="253"/>
        <v>219</v>
      </c>
      <c r="B223" s="2">
        <f t="shared" si="244"/>
        <v>15</v>
      </c>
      <c r="C223" s="2">
        <v>9</v>
      </c>
      <c r="D223" s="2" t="str">
        <f t="shared" si="225"/>
        <v>11501|11511|11531</v>
      </c>
      <c r="E223" s="3"/>
      <c r="F223" s="2" t="s">
        <v>305</v>
      </c>
      <c r="G223" s="2" t="str">
        <f t="shared" si="226"/>
        <v>10002:1078|20014:1000</v>
      </c>
      <c r="H223" s="2" t="str">
        <f t="shared" si="223"/>
        <v>10002:1078</v>
      </c>
      <c r="I223" s="2">
        <v>1000</v>
      </c>
      <c r="J223" s="2" t="s">
        <v>296</v>
      </c>
      <c r="K223" s="7" t="s">
        <v>45</v>
      </c>
      <c r="L223" s="5" cm="1">
        <f t="array" ref="L223">ROUNDUP(INDEX(L:L,(ROW()-C222))*(1+5%*C222)*IF(C223&gt;=15,1.2,IF(C223&gt;=3,1.1,1)),0)</f>
        <v>1078</v>
      </c>
      <c r="M223" s="5">
        <v>1000</v>
      </c>
      <c r="N223" s="5"/>
      <c r="O223" s="5"/>
      <c r="P223" s="5"/>
      <c r="Q223" s="5"/>
      <c r="R223" s="5"/>
      <c r="S223" s="5">
        <v>11501</v>
      </c>
      <c r="T223" s="5">
        <v>11511</v>
      </c>
      <c r="U223" s="5"/>
      <c r="V223" s="5">
        <v>11531</v>
      </c>
      <c r="W223" s="5"/>
      <c r="X223" s="5"/>
      <c r="Y223" s="5"/>
      <c r="Z223" s="5" t="str">
        <f t="shared" ref="Z223:AF223" si="256">IF(L223&lt;&gt;"",L$2&amp;":"&amp;L223,"")</f>
        <v>10002:1078</v>
      </c>
      <c r="AA223" s="5" t="str">
        <f t="shared" si="256"/>
        <v>20014:1000</v>
      </c>
      <c r="AB223" s="5" t="str">
        <f t="shared" si="256"/>
        <v/>
      </c>
      <c r="AC223" s="5" t="str">
        <f t="shared" si="256"/>
        <v/>
      </c>
      <c r="AD223" s="5" t="str">
        <f t="shared" si="256"/>
        <v/>
      </c>
      <c r="AE223" s="5" t="str">
        <f t="shared" si="256"/>
        <v/>
      </c>
      <c r="AF223" s="5" t="str">
        <f t="shared" si="256"/>
        <v/>
      </c>
    </row>
    <row r="224" spans="1:32" x14ac:dyDescent="0.25">
      <c r="A224" s="2">
        <f t="shared" si="253"/>
        <v>220</v>
      </c>
      <c r="B224" s="2">
        <f t="shared" si="244"/>
        <v>15</v>
      </c>
      <c r="C224" s="2">
        <v>10</v>
      </c>
      <c r="D224" s="2" t="str">
        <f t="shared" si="225"/>
        <v>11501|11511|11531</v>
      </c>
      <c r="E224" s="3"/>
      <c r="F224" s="2" t="s">
        <v>306</v>
      </c>
      <c r="G224" s="2" t="str">
        <f t="shared" si="226"/>
        <v>10002:1117|20014:1000</v>
      </c>
      <c r="H224" s="2" t="str">
        <f t="shared" si="223"/>
        <v>10002:1117</v>
      </c>
      <c r="I224" s="2"/>
      <c r="J224" s="2" t="s">
        <v>296</v>
      </c>
      <c r="K224" s="7"/>
      <c r="L224" s="5" cm="1">
        <f t="array" ref="L224">ROUNDUP(INDEX(L:L,(ROW()-C223))*(1+5%*C223)*IF(C224&gt;=15,1.2,IF(C224&gt;=3,1.1,1)),0)</f>
        <v>1117</v>
      </c>
      <c r="M224" s="5">
        <v>1000</v>
      </c>
      <c r="N224" s="5"/>
      <c r="O224" s="5"/>
      <c r="P224" s="5"/>
      <c r="Q224" s="5"/>
      <c r="R224" s="5"/>
      <c r="S224" s="5">
        <v>11501</v>
      </c>
      <c r="T224" s="5">
        <v>11511</v>
      </c>
      <c r="U224" s="5"/>
      <c r="V224" s="5">
        <v>11531</v>
      </c>
      <c r="W224" s="5"/>
      <c r="X224" s="5"/>
      <c r="Y224" s="5"/>
      <c r="Z224" s="5" t="str">
        <f t="shared" ref="Z224:AF224" si="257">IF(L224&lt;&gt;"",L$2&amp;":"&amp;L224,"")</f>
        <v>10002:1117</v>
      </c>
      <c r="AA224" s="5" t="str">
        <f t="shared" si="257"/>
        <v>20014:1000</v>
      </c>
      <c r="AB224" s="5" t="str">
        <f t="shared" si="257"/>
        <v/>
      </c>
      <c r="AC224" s="5" t="str">
        <f t="shared" si="257"/>
        <v/>
      </c>
      <c r="AD224" s="5" t="str">
        <f t="shared" si="257"/>
        <v/>
      </c>
      <c r="AE224" s="5" t="str">
        <f t="shared" si="257"/>
        <v/>
      </c>
      <c r="AF224" s="5" t="str">
        <f t="shared" si="257"/>
        <v/>
      </c>
    </row>
    <row r="225" spans="1:32" x14ac:dyDescent="0.25">
      <c r="A225" s="2">
        <f t="shared" si="253"/>
        <v>221</v>
      </c>
      <c r="B225" s="2">
        <f t="shared" si="244"/>
        <v>15</v>
      </c>
      <c r="C225" s="2">
        <v>11</v>
      </c>
      <c r="D225" s="2" t="str">
        <f t="shared" si="225"/>
        <v>11501|11511|11531</v>
      </c>
      <c r="E225" s="3"/>
      <c r="F225" s="2" t="s">
        <v>307</v>
      </c>
      <c r="G225" s="2" t="str">
        <f t="shared" si="226"/>
        <v>10002:1155|20014:1000</v>
      </c>
      <c r="H225" s="2" t="str">
        <f t="shared" si="223"/>
        <v>10002:1155</v>
      </c>
      <c r="I225" s="2"/>
      <c r="J225" s="2" t="s">
        <v>296</v>
      </c>
      <c r="K225" s="7"/>
      <c r="L225" s="5" cm="1">
        <f t="array" ref="L225">ROUNDUP(INDEX(L:L,(ROW()-C224))*(1+5%*C224)*IF(C225&gt;=15,1.2,IF(C225&gt;=3,1.1,1)),0)</f>
        <v>1155</v>
      </c>
      <c r="M225" s="5">
        <v>1000</v>
      </c>
      <c r="N225" s="5"/>
      <c r="O225" s="5"/>
      <c r="P225" s="5"/>
      <c r="Q225" s="5"/>
      <c r="R225" s="5"/>
      <c r="S225" s="5">
        <v>11501</v>
      </c>
      <c r="T225" s="5">
        <v>11511</v>
      </c>
      <c r="U225" s="5"/>
      <c r="V225" s="5">
        <v>11531</v>
      </c>
      <c r="W225" s="5"/>
      <c r="X225" s="5"/>
      <c r="Y225" s="5"/>
      <c r="Z225" s="5" t="str">
        <f t="shared" ref="Z225:AF225" si="258">IF(L225&lt;&gt;"",L$2&amp;":"&amp;L225,"")</f>
        <v>10002:1155</v>
      </c>
      <c r="AA225" s="5" t="str">
        <f t="shared" si="258"/>
        <v>20014:1000</v>
      </c>
      <c r="AB225" s="5" t="str">
        <f t="shared" si="258"/>
        <v/>
      </c>
      <c r="AC225" s="5" t="str">
        <f t="shared" si="258"/>
        <v/>
      </c>
      <c r="AD225" s="5" t="str">
        <f t="shared" si="258"/>
        <v/>
      </c>
      <c r="AE225" s="5" t="str">
        <f t="shared" si="258"/>
        <v/>
      </c>
      <c r="AF225" s="5" t="str">
        <f t="shared" si="258"/>
        <v/>
      </c>
    </row>
    <row r="226" spans="1:32" ht="26.4" x14ac:dyDescent="0.25">
      <c r="A226" s="2">
        <f t="shared" si="253"/>
        <v>222</v>
      </c>
      <c r="B226" s="2">
        <f t="shared" si="244"/>
        <v>15</v>
      </c>
      <c r="C226" s="2">
        <v>12</v>
      </c>
      <c r="D226" s="2" t="str">
        <f t="shared" si="225"/>
        <v>11501|11511|11521|11532</v>
      </c>
      <c r="E226" s="3"/>
      <c r="F226" s="2" t="s">
        <v>308</v>
      </c>
      <c r="G226" s="2" t="str">
        <f t="shared" si="226"/>
        <v>10002:1194|20014:1000</v>
      </c>
      <c r="H226" s="2" t="str">
        <f t="shared" si="223"/>
        <v>10002:1194</v>
      </c>
      <c r="I226" s="2"/>
      <c r="J226" s="2" t="s">
        <v>309</v>
      </c>
      <c r="K226" s="7" t="s">
        <v>310</v>
      </c>
      <c r="L226" s="5" cm="1">
        <f t="array" ref="L226">ROUNDUP(INDEX(L:L,(ROW()-C225))*(1+5%*C225)*IF(C226&gt;=15,1.2,IF(C226&gt;=3,1.1,1)),0)</f>
        <v>1194</v>
      </c>
      <c r="M226" s="5">
        <v>1000</v>
      </c>
      <c r="N226" s="5"/>
      <c r="O226" s="5"/>
      <c r="P226" s="5"/>
      <c r="Q226" s="5"/>
      <c r="R226" s="5"/>
      <c r="S226" s="5">
        <v>11501</v>
      </c>
      <c r="T226" s="5">
        <v>11511</v>
      </c>
      <c r="U226" s="5">
        <v>11521</v>
      </c>
      <c r="V226" s="5">
        <v>11532</v>
      </c>
      <c r="W226" s="5"/>
      <c r="X226" s="5"/>
      <c r="Y226" s="5"/>
      <c r="Z226" s="5" t="str">
        <f t="shared" ref="Z226:AF226" si="259">IF(L226&lt;&gt;"",L$2&amp;":"&amp;L226,"")</f>
        <v>10002:1194</v>
      </c>
      <c r="AA226" s="5" t="str">
        <f t="shared" si="259"/>
        <v>20014:1000</v>
      </c>
      <c r="AB226" s="5" t="str">
        <f t="shared" si="259"/>
        <v/>
      </c>
      <c r="AC226" s="5" t="str">
        <f t="shared" si="259"/>
        <v/>
      </c>
      <c r="AD226" s="5" t="str">
        <f t="shared" si="259"/>
        <v/>
      </c>
      <c r="AE226" s="5" t="str">
        <f t="shared" si="259"/>
        <v/>
      </c>
      <c r="AF226" s="5" t="str">
        <f t="shared" si="259"/>
        <v/>
      </c>
    </row>
    <row r="227" spans="1:32" x14ac:dyDescent="0.25">
      <c r="A227" s="2">
        <f t="shared" si="253"/>
        <v>223</v>
      </c>
      <c r="B227" s="2">
        <f t="shared" si="244"/>
        <v>15</v>
      </c>
      <c r="C227" s="2">
        <v>13</v>
      </c>
      <c r="D227" s="2" t="str">
        <f t="shared" si="225"/>
        <v>11501|11511|11521|11532</v>
      </c>
      <c r="E227" s="3"/>
      <c r="F227" s="2" t="s">
        <v>311</v>
      </c>
      <c r="G227" s="2" t="str">
        <f t="shared" si="226"/>
        <v>10002:1232|20014:1000</v>
      </c>
      <c r="H227" s="2" t="str">
        <f t="shared" si="223"/>
        <v>10002:1232</v>
      </c>
      <c r="I227" s="2"/>
      <c r="J227" s="2" t="s">
        <v>309</v>
      </c>
      <c r="K227" s="7"/>
      <c r="L227" s="5" cm="1">
        <f t="array" ref="L227">ROUNDUP(INDEX(L:L,(ROW()-C226))*(1+5%*C226)*IF(C227&gt;=15,1.2,IF(C227&gt;=3,1.1,1)),0)</f>
        <v>1232</v>
      </c>
      <c r="M227" s="5">
        <v>1000</v>
      </c>
      <c r="N227" s="5"/>
      <c r="O227" s="5"/>
      <c r="P227" s="5"/>
      <c r="Q227" s="5"/>
      <c r="R227" s="5"/>
      <c r="S227" s="5">
        <v>11501</v>
      </c>
      <c r="T227" s="5">
        <v>11511</v>
      </c>
      <c r="U227" s="5">
        <v>11521</v>
      </c>
      <c r="V227" s="5">
        <v>11532</v>
      </c>
      <c r="W227" s="5"/>
      <c r="X227" s="5"/>
      <c r="Y227" s="5"/>
      <c r="Z227" s="5" t="str">
        <f t="shared" ref="Z227:AF227" si="260">IF(L227&lt;&gt;"",L$2&amp;":"&amp;L227,"")</f>
        <v>10002:1232</v>
      </c>
      <c r="AA227" s="5" t="str">
        <f t="shared" si="260"/>
        <v>20014:1000</v>
      </c>
      <c r="AB227" s="5" t="str">
        <f t="shared" si="260"/>
        <v/>
      </c>
      <c r="AC227" s="5" t="str">
        <f t="shared" si="260"/>
        <v/>
      </c>
      <c r="AD227" s="5" t="str">
        <f t="shared" si="260"/>
        <v/>
      </c>
      <c r="AE227" s="5" t="str">
        <f t="shared" si="260"/>
        <v/>
      </c>
      <c r="AF227" s="5" t="str">
        <f t="shared" si="260"/>
        <v/>
      </c>
    </row>
    <row r="228" spans="1:32" x14ac:dyDescent="0.25">
      <c r="A228" s="2">
        <f t="shared" si="253"/>
        <v>224</v>
      </c>
      <c r="B228" s="2">
        <f t="shared" si="244"/>
        <v>15</v>
      </c>
      <c r="C228" s="2">
        <v>14</v>
      </c>
      <c r="D228" s="2" t="str">
        <f t="shared" si="225"/>
        <v>11501|11511|11521|11532</v>
      </c>
      <c r="E228" s="3"/>
      <c r="F228" s="2" t="s">
        <v>312</v>
      </c>
      <c r="G228" s="2" t="str">
        <f t="shared" si="226"/>
        <v>10002:1271|20014:1000</v>
      </c>
      <c r="H228" s="2" t="str">
        <f t="shared" si="223"/>
        <v>10002:1271</v>
      </c>
      <c r="I228" s="2"/>
      <c r="J228" s="2" t="s">
        <v>309</v>
      </c>
      <c r="K228" s="7"/>
      <c r="L228" s="5" cm="1">
        <f t="array" ref="L228">ROUNDUP(INDEX(L:L,(ROW()-C227))*(1+5%*C227)*IF(C228&gt;=15,1.2,IF(C228&gt;=3,1.1,1)),0)</f>
        <v>1271</v>
      </c>
      <c r="M228" s="5">
        <v>1000</v>
      </c>
      <c r="N228" s="5"/>
      <c r="O228" s="5"/>
      <c r="P228" s="5"/>
      <c r="Q228" s="5"/>
      <c r="R228" s="5"/>
      <c r="S228" s="5">
        <v>11501</v>
      </c>
      <c r="T228" s="5">
        <v>11511</v>
      </c>
      <c r="U228" s="5">
        <v>11521</v>
      </c>
      <c r="V228" s="5">
        <v>11532</v>
      </c>
      <c r="W228" s="5"/>
      <c r="X228" s="5"/>
      <c r="Y228" s="5"/>
      <c r="Z228" s="5" t="str">
        <f t="shared" ref="Z228:AF228" si="261">IF(L228&lt;&gt;"",L$2&amp;":"&amp;L228,"")</f>
        <v>10002:1271</v>
      </c>
      <c r="AA228" s="5" t="str">
        <f t="shared" si="261"/>
        <v>20014:1000</v>
      </c>
      <c r="AB228" s="5" t="str">
        <f t="shared" si="261"/>
        <v/>
      </c>
      <c r="AC228" s="5" t="str">
        <f t="shared" si="261"/>
        <v/>
      </c>
      <c r="AD228" s="5" t="str">
        <f t="shared" si="261"/>
        <v/>
      </c>
      <c r="AE228" s="5" t="str">
        <f t="shared" si="261"/>
        <v/>
      </c>
      <c r="AF228" s="5" t="str">
        <f t="shared" si="261"/>
        <v/>
      </c>
    </row>
    <row r="229" spans="1:32" ht="26.4" x14ac:dyDescent="0.25">
      <c r="A229" s="2">
        <f t="shared" si="253"/>
        <v>225</v>
      </c>
      <c r="B229" s="2">
        <f t="shared" si="244"/>
        <v>15</v>
      </c>
      <c r="C229" s="2">
        <v>15</v>
      </c>
      <c r="D229" s="2" t="str">
        <f t="shared" si="225"/>
        <v>11501|11511|11521|11532</v>
      </c>
      <c r="E229" s="3"/>
      <c r="F229" s="2"/>
      <c r="G229" s="2" t="str">
        <f t="shared" si="226"/>
        <v>10002:1428|20014:2000</v>
      </c>
      <c r="H229" s="2" t="str">
        <f t="shared" si="223"/>
        <v>10002:1428</v>
      </c>
      <c r="I229" s="2">
        <v>1000</v>
      </c>
      <c r="J229" s="2" t="s">
        <v>309</v>
      </c>
      <c r="K229" s="7" t="s">
        <v>53</v>
      </c>
      <c r="L229" s="5" cm="1">
        <f t="array" ref="L229">ROUNDUP(INDEX(L:L,(ROW()-C228))*(1+5%*C228)*IF(C229&gt;=15,1.2,IF(C229&gt;=3,1.1,1)),0)</f>
        <v>1428</v>
      </c>
      <c r="M229" s="5">
        <v>2000</v>
      </c>
      <c r="N229" s="5"/>
      <c r="O229" s="5"/>
      <c r="P229" s="5"/>
      <c r="Q229" s="5"/>
      <c r="R229" s="5"/>
      <c r="S229" s="5">
        <v>11501</v>
      </c>
      <c r="T229" s="5">
        <v>11511</v>
      </c>
      <c r="U229" s="5">
        <v>11521</v>
      </c>
      <c r="V229" s="5">
        <v>11532</v>
      </c>
      <c r="W229" s="5"/>
      <c r="X229" s="5"/>
      <c r="Y229" s="5"/>
      <c r="Z229" s="5" t="str">
        <f t="shared" ref="Z229:AF229" si="262">IF(L229&lt;&gt;"",L$2&amp;":"&amp;L229,"")</f>
        <v>10002:1428</v>
      </c>
      <c r="AA229" s="5" t="str">
        <f t="shared" si="262"/>
        <v>20014:2000</v>
      </c>
      <c r="AB229" s="5" t="str">
        <f t="shared" si="262"/>
        <v/>
      </c>
      <c r="AC229" s="5" t="str">
        <f t="shared" si="262"/>
        <v/>
      </c>
      <c r="AD229" s="5" t="str">
        <f t="shared" si="262"/>
        <v/>
      </c>
      <c r="AE229" s="5" t="str">
        <f t="shared" si="262"/>
        <v/>
      </c>
      <c r="AF229" s="5" t="str">
        <f t="shared" si="262"/>
        <v/>
      </c>
    </row>
    <row r="230" spans="1:32" x14ac:dyDescent="0.25">
      <c r="A230" s="2">
        <f t="shared" si="253"/>
        <v>226</v>
      </c>
      <c r="B230" s="2">
        <f t="shared" si="244"/>
        <v>16</v>
      </c>
      <c r="C230" s="2">
        <v>1</v>
      </c>
      <c r="D230" s="2" t="str">
        <f t="shared" si="225"/>
        <v>11601|11611|11631</v>
      </c>
      <c r="E230" s="3"/>
      <c r="F230" s="2" t="s">
        <v>313</v>
      </c>
      <c r="G230" s="2" t="str">
        <f t="shared" si="226"/>
        <v>10002:2500</v>
      </c>
      <c r="H230" s="2" t="str">
        <f t="shared" si="223"/>
        <v>10002:2500</v>
      </c>
      <c r="I230" s="2"/>
      <c r="J230" s="2" t="s">
        <v>314</v>
      </c>
      <c r="K230" s="7"/>
      <c r="L230" s="5">
        <v>2500</v>
      </c>
      <c r="M230" s="5"/>
      <c r="N230" s="5"/>
      <c r="O230" s="5"/>
      <c r="P230" s="5"/>
      <c r="Q230" s="5"/>
      <c r="R230" s="5"/>
      <c r="S230" s="5">
        <v>11601</v>
      </c>
      <c r="T230" s="5">
        <v>11611</v>
      </c>
      <c r="U230" s="5"/>
      <c r="V230" s="5">
        <v>11631</v>
      </c>
      <c r="W230" s="5"/>
      <c r="X230" s="5"/>
      <c r="Y230" s="5"/>
      <c r="Z230" s="5" t="str">
        <f t="shared" ref="Z230:AF230" si="263">IF(L230&lt;&gt;"",L$2&amp;":"&amp;L230,"")</f>
        <v>10002:2500</v>
      </c>
      <c r="AA230" s="5" t="str">
        <f t="shared" si="263"/>
        <v/>
      </c>
      <c r="AB230" s="5" t="str">
        <f t="shared" si="263"/>
        <v/>
      </c>
      <c r="AC230" s="5" t="str">
        <f t="shared" si="263"/>
        <v/>
      </c>
      <c r="AD230" s="5" t="str">
        <f t="shared" si="263"/>
        <v/>
      </c>
      <c r="AE230" s="5" t="str">
        <f t="shared" si="263"/>
        <v/>
      </c>
      <c r="AF230" s="5" t="str">
        <f t="shared" si="263"/>
        <v/>
      </c>
    </row>
    <row r="231" spans="1:32" x14ac:dyDescent="0.25">
      <c r="A231" s="2">
        <f t="shared" ref="A231:A240" si="264">ROW()-4</f>
        <v>227</v>
      </c>
      <c r="B231" s="2">
        <f t="shared" si="244"/>
        <v>16</v>
      </c>
      <c r="C231" s="2">
        <v>2</v>
      </c>
      <c r="D231" s="2" t="str">
        <f t="shared" si="225"/>
        <v>11601|11611|11631</v>
      </c>
      <c r="E231" s="3"/>
      <c r="F231" s="2" t="s">
        <v>315</v>
      </c>
      <c r="G231" s="2" t="str">
        <f t="shared" si="226"/>
        <v>10002:2625</v>
      </c>
      <c r="H231" s="2" t="str">
        <f t="shared" si="223"/>
        <v>10002:2625</v>
      </c>
      <c r="I231" s="2"/>
      <c r="J231" s="2" t="s">
        <v>314</v>
      </c>
      <c r="K231" s="7"/>
      <c r="L231" s="5" cm="1">
        <f t="array" ref="L231">ROUNDUP(INDEX(L:L,(ROW()-C230))*(1+5%*C230)*IF(C231&gt;=15,1.2,IF(C231&gt;=3,1.1,1)),0)</f>
        <v>2625</v>
      </c>
      <c r="M231" s="5"/>
      <c r="N231" s="5"/>
      <c r="O231" s="5"/>
      <c r="P231" s="5"/>
      <c r="Q231" s="5"/>
      <c r="R231" s="5"/>
      <c r="S231" s="5">
        <v>11601</v>
      </c>
      <c r="T231" s="5">
        <v>11611</v>
      </c>
      <c r="U231" s="5"/>
      <c r="V231" s="5">
        <v>11631</v>
      </c>
      <c r="W231" s="5"/>
      <c r="X231" s="5"/>
      <c r="Y231" s="5"/>
      <c r="Z231" s="5" t="str">
        <f t="shared" ref="Z231:AF231" si="265">IF(L231&lt;&gt;"",L$2&amp;":"&amp;L231,"")</f>
        <v>10002:2625</v>
      </c>
      <c r="AA231" s="5" t="str">
        <f t="shared" si="265"/>
        <v/>
      </c>
      <c r="AB231" s="5" t="str">
        <f t="shared" si="265"/>
        <v/>
      </c>
      <c r="AC231" s="5" t="str">
        <f t="shared" si="265"/>
        <v/>
      </c>
      <c r="AD231" s="5" t="str">
        <f t="shared" si="265"/>
        <v/>
      </c>
      <c r="AE231" s="5" t="str">
        <f t="shared" si="265"/>
        <v/>
      </c>
      <c r="AF231" s="5" t="str">
        <f t="shared" si="265"/>
        <v/>
      </c>
    </row>
    <row r="232" spans="1:32" ht="26.4" x14ac:dyDescent="0.25">
      <c r="A232" s="2">
        <f t="shared" si="264"/>
        <v>228</v>
      </c>
      <c r="B232" s="2">
        <f t="shared" si="244"/>
        <v>16</v>
      </c>
      <c r="C232" s="2">
        <v>3</v>
      </c>
      <c r="D232" s="2" t="str">
        <f t="shared" si="225"/>
        <v>11601|11611|11631</v>
      </c>
      <c r="E232" s="3"/>
      <c r="F232" s="2" t="s">
        <v>316</v>
      </c>
      <c r="G232" s="2" t="str">
        <f t="shared" si="226"/>
        <v>10002:3025</v>
      </c>
      <c r="H232" s="2" t="str">
        <f t="shared" si="223"/>
        <v>10002:3025</v>
      </c>
      <c r="I232" s="2"/>
      <c r="J232" s="2" t="s">
        <v>314</v>
      </c>
      <c r="K232" s="7" t="s">
        <v>37</v>
      </c>
      <c r="L232" s="5" cm="1">
        <f t="array" ref="L232">ROUNDUP(INDEX(L:L,(ROW()-C231))*(1+5%*C231)*IF(C232&gt;=15,1.2,IF(C232&gt;=3,1.1,1)),0)</f>
        <v>3025</v>
      </c>
      <c r="M232" s="5"/>
      <c r="N232" s="5"/>
      <c r="O232" s="5"/>
      <c r="P232" s="5"/>
      <c r="Q232" s="5"/>
      <c r="R232" s="5"/>
      <c r="S232" s="5">
        <v>11601</v>
      </c>
      <c r="T232" s="5">
        <v>11611</v>
      </c>
      <c r="U232" s="5"/>
      <c r="V232" s="5">
        <v>11631</v>
      </c>
      <c r="W232" s="5"/>
      <c r="X232" s="5"/>
      <c r="Y232" s="5"/>
      <c r="Z232" s="5" t="str">
        <f t="shared" ref="Z232:AF232" si="266">IF(L232&lt;&gt;"",L$2&amp;":"&amp;L232,"")</f>
        <v>10002:3025</v>
      </c>
      <c r="AA232" s="5" t="str">
        <f t="shared" si="266"/>
        <v/>
      </c>
      <c r="AB232" s="5" t="str">
        <f t="shared" si="266"/>
        <v/>
      </c>
      <c r="AC232" s="5" t="str">
        <f t="shared" si="266"/>
        <v/>
      </c>
      <c r="AD232" s="5" t="str">
        <f t="shared" si="266"/>
        <v/>
      </c>
      <c r="AE232" s="5" t="str">
        <f t="shared" si="266"/>
        <v/>
      </c>
      <c r="AF232" s="5" t="str">
        <f t="shared" si="266"/>
        <v/>
      </c>
    </row>
    <row r="233" spans="1:32" x14ac:dyDescent="0.25">
      <c r="A233" s="2">
        <f t="shared" si="264"/>
        <v>229</v>
      </c>
      <c r="B233" s="2">
        <f t="shared" si="244"/>
        <v>16</v>
      </c>
      <c r="C233" s="2">
        <v>4</v>
      </c>
      <c r="D233" s="2" t="str">
        <f t="shared" si="225"/>
        <v>11601|11611|11631</v>
      </c>
      <c r="E233" s="3"/>
      <c r="F233" s="2" t="s">
        <v>317</v>
      </c>
      <c r="G233" s="2" t="str">
        <f t="shared" si="226"/>
        <v>10002:3163</v>
      </c>
      <c r="H233" s="2" t="str">
        <f t="shared" si="223"/>
        <v>10002:3163</v>
      </c>
      <c r="I233" s="2"/>
      <c r="J233" s="2" t="s">
        <v>314</v>
      </c>
      <c r="K233" s="7"/>
      <c r="L233" s="5" cm="1">
        <f t="array" ref="L233">ROUNDUP(INDEX(L:L,(ROW()-C232))*(1+5%*C232)*IF(C233&gt;=15,1.2,IF(C233&gt;=3,1.1,1)),0)</f>
        <v>3163</v>
      </c>
      <c r="M233" s="5"/>
      <c r="N233" s="5"/>
      <c r="O233" s="5"/>
      <c r="P233" s="5"/>
      <c r="Q233" s="5"/>
      <c r="R233" s="5"/>
      <c r="S233" s="5">
        <v>11601</v>
      </c>
      <c r="T233" s="5">
        <v>11611</v>
      </c>
      <c r="U233" s="5"/>
      <c r="V233" s="5">
        <v>11631</v>
      </c>
      <c r="W233" s="5"/>
      <c r="X233" s="5"/>
      <c r="Y233" s="5"/>
      <c r="Z233" s="5" t="str">
        <f t="shared" ref="Z233:AF233" si="267">IF(L233&lt;&gt;"",L$2&amp;":"&amp;L233,"")</f>
        <v>10002:3163</v>
      </c>
      <c r="AA233" s="5" t="str">
        <f t="shared" si="267"/>
        <v/>
      </c>
      <c r="AB233" s="5" t="str">
        <f t="shared" si="267"/>
        <v/>
      </c>
      <c r="AC233" s="5" t="str">
        <f t="shared" si="267"/>
        <v/>
      </c>
      <c r="AD233" s="5" t="str">
        <f t="shared" si="267"/>
        <v/>
      </c>
      <c r="AE233" s="5" t="str">
        <f t="shared" si="267"/>
        <v/>
      </c>
      <c r="AF233" s="5" t="str">
        <f t="shared" si="267"/>
        <v/>
      </c>
    </row>
    <row r="234" spans="1:32" x14ac:dyDescent="0.25">
      <c r="A234" s="2">
        <f t="shared" si="264"/>
        <v>230</v>
      </c>
      <c r="B234" s="2">
        <f t="shared" si="244"/>
        <v>16</v>
      </c>
      <c r="C234" s="2">
        <v>5</v>
      </c>
      <c r="D234" s="2" t="str">
        <f t="shared" si="225"/>
        <v>11601|11611|11631</v>
      </c>
      <c r="E234" s="3"/>
      <c r="F234" s="2" t="s">
        <v>318</v>
      </c>
      <c r="G234" s="2" t="str">
        <f t="shared" si="226"/>
        <v>10002:3300</v>
      </c>
      <c r="H234" s="2" t="str">
        <f t="shared" si="223"/>
        <v>10002:3300</v>
      </c>
      <c r="I234" s="2"/>
      <c r="J234" s="2" t="s">
        <v>314</v>
      </c>
      <c r="K234" s="7"/>
      <c r="L234" s="5" cm="1">
        <f t="array" ref="L234">ROUNDUP(INDEX(L:L,(ROW()-C233))*(1+5%*C233)*IF(C234&gt;=15,1.2,IF(C234&gt;=3,1.1,1)),0)</f>
        <v>3300</v>
      </c>
      <c r="M234" s="5"/>
      <c r="N234" s="5"/>
      <c r="O234" s="5"/>
      <c r="P234" s="5"/>
      <c r="Q234" s="5"/>
      <c r="R234" s="5"/>
      <c r="S234" s="5">
        <v>11601</v>
      </c>
      <c r="T234" s="5">
        <v>11611</v>
      </c>
      <c r="U234" s="5"/>
      <c r="V234" s="5">
        <v>11631</v>
      </c>
      <c r="W234" s="5"/>
      <c r="X234" s="5"/>
      <c r="Y234" s="5"/>
      <c r="Z234" s="5" t="str">
        <f t="shared" ref="Z234:AF234" si="268">IF(L234&lt;&gt;"",L$2&amp;":"&amp;L234,"")</f>
        <v>10002:3300</v>
      </c>
      <c r="AA234" s="5" t="str">
        <f t="shared" si="268"/>
        <v/>
      </c>
      <c r="AB234" s="5" t="str">
        <f t="shared" si="268"/>
        <v/>
      </c>
      <c r="AC234" s="5" t="str">
        <f t="shared" si="268"/>
        <v/>
      </c>
      <c r="AD234" s="5" t="str">
        <f t="shared" si="268"/>
        <v/>
      </c>
      <c r="AE234" s="5" t="str">
        <f t="shared" si="268"/>
        <v/>
      </c>
      <c r="AF234" s="5" t="str">
        <f t="shared" si="268"/>
        <v/>
      </c>
    </row>
    <row r="235" spans="1:32" ht="26.4" x14ac:dyDescent="0.25">
      <c r="A235" s="2">
        <f t="shared" si="264"/>
        <v>231</v>
      </c>
      <c r="B235" s="2">
        <f t="shared" si="244"/>
        <v>16</v>
      </c>
      <c r="C235" s="2">
        <v>6</v>
      </c>
      <c r="D235" s="2" t="str">
        <f t="shared" si="225"/>
        <v>11601|11611|11631|11641</v>
      </c>
      <c r="E235" s="3"/>
      <c r="F235" s="2" t="s">
        <v>319</v>
      </c>
      <c r="G235" s="2" t="str">
        <f t="shared" si="226"/>
        <v>10002:3438</v>
      </c>
      <c r="H235" s="2" t="str">
        <f t="shared" si="223"/>
        <v>10002:3438</v>
      </c>
      <c r="I235" s="2"/>
      <c r="J235" s="2" t="s">
        <v>314</v>
      </c>
      <c r="K235" s="7" t="s">
        <v>320</v>
      </c>
      <c r="L235" s="5" cm="1">
        <f t="array" ref="L235">ROUNDUP(INDEX(L:L,(ROW()-C234))*(1+5%*C234)*IF(C235&gt;=15,1.2,IF(C235&gt;=3,1.1,1)),0)</f>
        <v>3438</v>
      </c>
      <c r="M235" s="5"/>
      <c r="N235" s="5"/>
      <c r="O235" s="5"/>
      <c r="P235" s="5"/>
      <c r="Q235" s="5"/>
      <c r="R235" s="5"/>
      <c r="S235" s="5">
        <v>11601</v>
      </c>
      <c r="T235" s="5">
        <v>11611</v>
      </c>
      <c r="U235" s="5"/>
      <c r="V235" s="5">
        <v>11631</v>
      </c>
      <c r="W235" s="5">
        <v>11641</v>
      </c>
      <c r="X235" s="5"/>
      <c r="Y235" s="5"/>
      <c r="Z235" s="5" t="str">
        <f t="shared" ref="Z235:AF235" si="269">IF(L235&lt;&gt;"",L$2&amp;":"&amp;L235,"")</f>
        <v>10002:3438</v>
      </c>
      <c r="AA235" s="5" t="str">
        <f t="shared" si="269"/>
        <v/>
      </c>
      <c r="AB235" s="5" t="str">
        <f t="shared" si="269"/>
        <v/>
      </c>
      <c r="AC235" s="5" t="str">
        <f t="shared" si="269"/>
        <v/>
      </c>
      <c r="AD235" s="5" t="str">
        <f t="shared" si="269"/>
        <v/>
      </c>
      <c r="AE235" s="5" t="str">
        <f t="shared" si="269"/>
        <v/>
      </c>
      <c r="AF235" s="5" t="str">
        <f t="shared" si="269"/>
        <v/>
      </c>
    </row>
    <row r="236" spans="1:32" x14ac:dyDescent="0.25">
      <c r="A236" s="2">
        <f t="shared" si="264"/>
        <v>232</v>
      </c>
      <c r="B236" s="2">
        <f t="shared" si="244"/>
        <v>16</v>
      </c>
      <c r="C236" s="2">
        <v>7</v>
      </c>
      <c r="D236" s="2" t="str">
        <f t="shared" si="225"/>
        <v>11601|11611|11631|11641</v>
      </c>
      <c r="E236" s="3"/>
      <c r="F236" s="2" t="s">
        <v>321</v>
      </c>
      <c r="G236" s="2" t="str">
        <f t="shared" si="226"/>
        <v>10002:3575</v>
      </c>
      <c r="H236" s="2" t="str">
        <f t="shared" si="223"/>
        <v>10002:3575</v>
      </c>
      <c r="I236" s="2"/>
      <c r="J236" s="2" t="s">
        <v>314</v>
      </c>
      <c r="K236" s="7"/>
      <c r="L236" s="5" cm="1">
        <f t="array" ref="L236">ROUNDUP(INDEX(L:L,(ROW()-C235))*(1+5%*C235)*IF(C236&gt;=15,1.2,IF(C236&gt;=3,1.1,1)),0)</f>
        <v>3575</v>
      </c>
      <c r="M236" s="5"/>
      <c r="N236" s="5"/>
      <c r="O236" s="5"/>
      <c r="P236" s="5"/>
      <c r="Q236" s="5"/>
      <c r="R236" s="5"/>
      <c r="S236" s="5">
        <v>11601</v>
      </c>
      <c r="T236" s="5">
        <v>11611</v>
      </c>
      <c r="U236" s="5"/>
      <c r="V236" s="5">
        <v>11631</v>
      </c>
      <c r="W236" s="5">
        <v>11641</v>
      </c>
      <c r="X236" s="5"/>
      <c r="Y236" s="5"/>
      <c r="Z236" s="5" t="str">
        <f t="shared" ref="Z236:AF236" si="270">IF(L236&lt;&gt;"",L$2&amp;":"&amp;L236,"")</f>
        <v>10002:3575</v>
      </c>
      <c r="AA236" s="5" t="str">
        <f t="shared" si="270"/>
        <v/>
      </c>
      <c r="AB236" s="5" t="str">
        <f t="shared" si="270"/>
        <v/>
      </c>
      <c r="AC236" s="5" t="str">
        <f t="shared" si="270"/>
        <v/>
      </c>
      <c r="AD236" s="5" t="str">
        <f t="shared" si="270"/>
        <v/>
      </c>
      <c r="AE236" s="5" t="str">
        <f t="shared" si="270"/>
        <v/>
      </c>
      <c r="AF236" s="5" t="str">
        <f t="shared" si="270"/>
        <v/>
      </c>
    </row>
    <row r="237" spans="1:32" x14ac:dyDescent="0.25">
      <c r="A237" s="2">
        <f t="shared" si="264"/>
        <v>233</v>
      </c>
      <c r="B237" s="2">
        <f t="shared" si="244"/>
        <v>16</v>
      </c>
      <c r="C237" s="2">
        <v>8</v>
      </c>
      <c r="D237" s="2" t="str">
        <f t="shared" si="225"/>
        <v>11601|11611|11631|11641</v>
      </c>
      <c r="E237" s="3"/>
      <c r="F237" s="2" t="s">
        <v>322</v>
      </c>
      <c r="G237" s="2" t="str">
        <f t="shared" si="226"/>
        <v>10002:3713</v>
      </c>
      <c r="H237" s="2" t="str">
        <f t="shared" si="223"/>
        <v>10002:3713</v>
      </c>
      <c r="I237" s="2"/>
      <c r="J237" s="2" t="s">
        <v>314</v>
      </c>
      <c r="K237" s="7"/>
      <c r="L237" s="5" cm="1">
        <f t="array" ref="L237">ROUNDUP(INDEX(L:L,(ROW()-C236))*(1+5%*C236)*IF(C237&gt;=15,1.2,IF(C237&gt;=3,1.1,1)),0)</f>
        <v>3713</v>
      </c>
      <c r="M237" s="5"/>
      <c r="N237" s="5"/>
      <c r="O237" s="5"/>
      <c r="P237" s="5"/>
      <c r="Q237" s="5"/>
      <c r="R237" s="5"/>
      <c r="S237" s="5">
        <v>11601</v>
      </c>
      <c r="T237" s="5">
        <v>11611</v>
      </c>
      <c r="U237" s="5"/>
      <c r="V237" s="5">
        <v>11631</v>
      </c>
      <c r="W237" s="5">
        <v>11641</v>
      </c>
      <c r="X237" s="5"/>
      <c r="Y237" s="5"/>
      <c r="Z237" s="5" t="str">
        <f t="shared" ref="Z237:AF237" si="271">IF(L237&lt;&gt;"",L$2&amp;":"&amp;L237,"")</f>
        <v>10002:3713</v>
      </c>
      <c r="AA237" s="5" t="str">
        <f t="shared" si="271"/>
        <v/>
      </c>
      <c r="AB237" s="5" t="str">
        <f t="shared" si="271"/>
        <v/>
      </c>
      <c r="AC237" s="5" t="str">
        <f t="shared" si="271"/>
        <v/>
      </c>
      <c r="AD237" s="5" t="str">
        <f t="shared" si="271"/>
        <v/>
      </c>
      <c r="AE237" s="5" t="str">
        <f t="shared" si="271"/>
        <v/>
      </c>
      <c r="AF237" s="5" t="str">
        <f t="shared" si="271"/>
        <v/>
      </c>
    </row>
    <row r="238" spans="1:32" ht="26.4" x14ac:dyDescent="0.25">
      <c r="A238" s="2">
        <f t="shared" si="264"/>
        <v>234</v>
      </c>
      <c r="B238" s="2">
        <f t="shared" si="244"/>
        <v>16</v>
      </c>
      <c r="C238" s="2">
        <v>9</v>
      </c>
      <c r="D238" s="2" t="str">
        <f t="shared" si="225"/>
        <v>11601|11611|11631|11641</v>
      </c>
      <c r="E238" s="3"/>
      <c r="F238" s="2" t="s">
        <v>323</v>
      </c>
      <c r="G238" s="2" t="str">
        <f t="shared" si="226"/>
        <v>10002:3850|20014:1000</v>
      </c>
      <c r="H238" s="2" t="str">
        <f t="shared" si="223"/>
        <v>10002:3850</v>
      </c>
      <c r="I238" s="2">
        <v>1000</v>
      </c>
      <c r="J238" s="2" t="s">
        <v>314</v>
      </c>
      <c r="K238" s="7" t="s">
        <v>45</v>
      </c>
      <c r="L238" s="5" cm="1">
        <f t="array" ref="L238">ROUNDUP(INDEX(L:L,(ROW()-C237))*(1+5%*C237)*IF(C238&gt;=15,1.2,IF(C238&gt;=3,1.1,1)),0)</f>
        <v>3850</v>
      </c>
      <c r="M238" s="5">
        <v>1000</v>
      </c>
      <c r="N238" s="5"/>
      <c r="O238" s="5"/>
      <c r="P238" s="5"/>
      <c r="Q238" s="5"/>
      <c r="R238" s="5"/>
      <c r="S238" s="5">
        <v>11601</v>
      </c>
      <c r="T238" s="5">
        <v>11611</v>
      </c>
      <c r="U238" s="5"/>
      <c r="V238" s="5">
        <v>11631</v>
      </c>
      <c r="W238" s="5">
        <v>11641</v>
      </c>
      <c r="X238" s="5"/>
      <c r="Y238" s="5"/>
      <c r="Z238" s="5" t="str">
        <f t="shared" ref="Z238:AF238" si="272">IF(L238&lt;&gt;"",L$2&amp;":"&amp;L238,"")</f>
        <v>10002:3850</v>
      </c>
      <c r="AA238" s="5" t="str">
        <f t="shared" si="272"/>
        <v>20014:1000</v>
      </c>
      <c r="AB238" s="5" t="str">
        <f t="shared" si="272"/>
        <v/>
      </c>
      <c r="AC238" s="5" t="str">
        <f t="shared" si="272"/>
        <v/>
      </c>
      <c r="AD238" s="5" t="str">
        <f t="shared" si="272"/>
        <v/>
      </c>
      <c r="AE238" s="5" t="str">
        <f t="shared" si="272"/>
        <v/>
      </c>
      <c r="AF238" s="5" t="str">
        <f t="shared" si="272"/>
        <v/>
      </c>
    </row>
    <row r="239" spans="1:32" x14ac:dyDescent="0.25">
      <c r="A239" s="2">
        <f t="shared" si="264"/>
        <v>235</v>
      </c>
      <c r="B239" s="2">
        <f t="shared" si="244"/>
        <v>16</v>
      </c>
      <c r="C239" s="2">
        <v>10</v>
      </c>
      <c r="D239" s="2" t="str">
        <f t="shared" si="225"/>
        <v>11601|11611|11631|11641</v>
      </c>
      <c r="E239" s="3"/>
      <c r="F239" s="2" t="s">
        <v>324</v>
      </c>
      <c r="G239" s="2" t="str">
        <f t="shared" si="226"/>
        <v>10002:3988|20014:1000</v>
      </c>
      <c r="H239" s="2" t="str">
        <f t="shared" si="223"/>
        <v>10002:3988</v>
      </c>
      <c r="I239" s="2"/>
      <c r="J239" s="2" t="s">
        <v>314</v>
      </c>
      <c r="K239" s="7"/>
      <c r="L239" s="5" cm="1">
        <f t="array" ref="L239">ROUNDUP(INDEX(L:L,(ROW()-C238))*(1+5%*C238)*IF(C239&gt;=15,1.2,IF(C239&gt;=3,1.1,1)),0)</f>
        <v>3988</v>
      </c>
      <c r="M239" s="5">
        <v>1000</v>
      </c>
      <c r="N239" s="5"/>
      <c r="O239" s="5"/>
      <c r="P239" s="5"/>
      <c r="Q239" s="5"/>
      <c r="R239" s="5"/>
      <c r="S239" s="5">
        <v>11601</v>
      </c>
      <c r="T239" s="5">
        <v>11611</v>
      </c>
      <c r="U239" s="5"/>
      <c r="V239" s="5">
        <v>11631</v>
      </c>
      <c r="W239" s="5">
        <v>11641</v>
      </c>
      <c r="X239" s="5"/>
      <c r="Y239" s="5"/>
      <c r="Z239" s="5" t="str">
        <f t="shared" ref="Z239:AF239" si="273">IF(L239&lt;&gt;"",L$2&amp;":"&amp;L239,"")</f>
        <v>10002:3988</v>
      </c>
      <c r="AA239" s="5" t="str">
        <f t="shared" si="273"/>
        <v>20014:1000</v>
      </c>
      <c r="AB239" s="5" t="str">
        <f t="shared" si="273"/>
        <v/>
      </c>
      <c r="AC239" s="5" t="str">
        <f t="shared" si="273"/>
        <v/>
      </c>
      <c r="AD239" s="5" t="str">
        <f t="shared" si="273"/>
        <v/>
      </c>
      <c r="AE239" s="5" t="str">
        <f t="shared" si="273"/>
        <v/>
      </c>
      <c r="AF239" s="5" t="str">
        <f t="shared" si="273"/>
        <v/>
      </c>
    </row>
    <row r="240" spans="1:32" x14ac:dyDescent="0.25">
      <c r="A240" s="2">
        <f t="shared" si="264"/>
        <v>236</v>
      </c>
      <c r="B240" s="2">
        <f t="shared" si="244"/>
        <v>16</v>
      </c>
      <c r="C240" s="2">
        <v>11</v>
      </c>
      <c r="D240" s="2" t="str">
        <f t="shared" si="225"/>
        <v>11601|11611|11631|11641</v>
      </c>
      <c r="E240" s="3"/>
      <c r="F240" s="2" t="s">
        <v>325</v>
      </c>
      <c r="G240" s="2" t="str">
        <f t="shared" si="226"/>
        <v>10002:4125|20014:1000</v>
      </c>
      <c r="H240" s="2" t="str">
        <f t="shared" si="223"/>
        <v>10002:4125</v>
      </c>
      <c r="I240" s="2"/>
      <c r="J240" s="2" t="s">
        <v>314</v>
      </c>
      <c r="K240" s="7"/>
      <c r="L240" s="5" cm="1">
        <f t="array" ref="L240">ROUNDUP(INDEX(L:L,(ROW()-C239))*(1+5%*C239)*IF(C240&gt;=15,1.2,IF(C240&gt;=3,1.1,1)),0)</f>
        <v>4125</v>
      </c>
      <c r="M240" s="5">
        <v>1000</v>
      </c>
      <c r="N240" s="5"/>
      <c r="O240" s="5"/>
      <c r="P240" s="5"/>
      <c r="Q240" s="5"/>
      <c r="R240" s="5"/>
      <c r="S240" s="5">
        <v>11601</v>
      </c>
      <c r="T240" s="5">
        <v>11611</v>
      </c>
      <c r="U240" s="5"/>
      <c r="V240" s="5">
        <v>11631</v>
      </c>
      <c r="W240" s="5">
        <v>11641</v>
      </c>
      <c r="X240" s="5"/>
      <c r="Y240" s="5"/>
      <c r="Z240" s="5" t="str">
        <f t="shared" ref="Z240:AF240" si="274">IF(L240&lt;&gt;"",L$2&amp;":"&amp;L240,"")</f>
        <v>10002:4125</v>
      </c>
      <c r="AA240" s="5" t="str">
        <f t="shared" si="274"/>
        <v>20014:1000</v>
      </c>
      <c r="AB240" s="5" t="str">
        <f t="shared" si="274"/>
        <v/>
      </c>
      <c r="AC240" s="5" t="str">
        <f t="shared" si="274"/>
        <v/>
      </c>
      <c r="AD240" s="5" t="str">
        <f t="shared" si="274"/>
        <v/>
      </c>
      <c r="AE240" s="5" t="str">
        <f t="shared" si="274"/>
        <v/>
      </c>
      <c r="AF240" s="5" t="str">
        <f t="shared" si="274"/>
        <v/>
      </c>
    </row>
    <row r="241" spans="1:32" ht="39.6" x14ac:dyDescent="0.25">
      <c r="A241" s="2">
        <f t="shared" ref="A241:A250" si="275">ROW()-4</f>
        <v>237</v>
      </c>
      <c r="B241" s="2">
        <f t="shared" si="244"/>
        <v>16</v>
      </c>
      <c r="C241" s="2">
        <v>12</v>
      </c>
      <c r="D241" s="2" t="str">
        <f t="shared" si="225"/>
        <v>11601|11611|11632|11641</v>
      </c>
      <c r="E241" s="3"/>
      <c r="F241" s="2" t="s">
        <v>326</v>
      </c>
      <c r="G241" s="2" t="str">
        <f t="shared" si="226"/>
        <v>10002:4263|20014:1000</v>
      </c>
      <c r="H241" s="2" t="str">
        <f t="shared" si="223"/>
        <v>10002:4263</v>
      </c>
      <c r="I241" s="2"/>
      <c r="J241" s="2" t="s">
        <v>327</v>
      </c>
      <c r="K241" s="7" t="s">
        <v>328</v>
      </c>
      <c r="L241" s="5" cm="1">
        <f t="array" ref="L241">ROUNDUP(INDEX(L:L,(ROW()-C240))*(1+5%*C240)*IF(C241&gt;=15,1.2,IF(C241&gt;=3,1.1,1)),0)</f>
        <v>4263</v>
      </c>
      <c r="M241" s="5">
        <v>1000</v>
      </c>
      <c r="N241" s="5"/>
      <c r="O241" s="5"/>
      <c r="P241" s="5"/>
      <c r="Q241" s="5"/>
      <c r="R241" s="5"/>
      <c r="S241" s="5">
        <v>11601</v>
      </c>
      <c r="T241" s="5">
        <v>11611</v>
      </c>
      <c r="U241" s="5"/>
      <c r="V241" s="5">
        <v>11632</v>
      </c>
      <c r="W241" s="5">
        <v>11641</v>
      </c>
      <c r="X241" s="5"/>
      <c r="Y241" s="5"/>
      <c r="Z241" s="5" t="str">
        <f t="shared" ref="Z241:AF241" si="276">IF(L241&lt;&gt;"",L$2&amp;":"&amp;L241,"")</f>
        <v>10002:4263</v>
      </c>
      <c r="AA241" s="5" t="str">
        <f t="shared" si="276"/>
        <v>20014:1000</v>
      </c>
      <c r="AB241" s="5" t="str">
        <f t="shared" si="276"/>
        <v/>
      </c>
      <c r="AC241" s="5" t="str">
        <f t="shared" si="276"/>
        <v/>
      </c>
      <c r="AD241" s="5" t="str">
        <f t="shared" si="276"/>
        <v/>
      </c>
      <c r="AE241" s="5" t="str">
        <f t="shared" si="276"/>
        <v/>
      </c>
      <c r="AF241" s="5" t="str">
        <f t="shared" si="276"/>
        <v/>
      </c>
    </row>
    <row r="242" spans="1:32" x14ac:dyDescent="0.25">
      <c r="A242" s="2">
        <f t="shared" si="275"/>
        <v>238</v>
      </c>
      <c r="B242" s="2">
        <f t="shared" si="244"/>
        <v>16</v>
      </c>
      <c r="C242" s="2">
        <v>13</v>
      </c>
      <c r="D242" s="2" t="str">
        <f t="shared" si="225"/>
        <v>11601|11611|11632|11641</v>
      </c>
      <c r="E242" s="3"/>
      <c r="F242" s="2" t="s">
        <v>329</v>
      </c>
      <c r="G242" s="2" t="str">
        <f t="shared" si="226"/>
        <v>10002:4400|20014:1000</v>
      </c>
      <c r="H242" s="2" t="str">
        <f t="shared" si="223"/>
        <v>10002:4400</v>
      </c>
      <c r="I242" s="2"/>
      <c r="J242" s="2" t="s">
        <v>327</v>
      </c>
      <c r="K242" s="7"/>
      <c r="L242" s="5" cm="1">
        <f t="array" ref="L242">ROUNDUP(INDEX(L:L,(ROW()-C241))*(1+5%*C241)*IF(C242&gt;=15,1.2,IF(C242&gt;=3,1.1,1)),0)</f>
        <v>4400</v>
      </c>
      <c r="M242" s="5">
        <v>1000</v>
      </c>
      <c r="N242" s="5"/>
      <c r="O242" s="5"/>
      <c r="P242" s="5"/>
      <c r="Q242" s="5"/>
      <c r="R242" s="5"/>
      <c r="S242" s="5">
        <v>11601</v>
      </c>
      <c r="T242" s="5">
        <v>11611</v>
      </c>
      <c r="U242" s="5"/>
      <c r="V242" s="5">
        <v>11632</v>
      </c>
      <c r="W242" s="5">
        <v>11641</v>
      </c>
      <c r="X242" s="5"/>
      <c r="Y242" s="5"/>
      <c r="Z242" s="5" t="str">
        <f t="shared" ref="Z242:AF242" si="277">IF(L242&lt;&gt;"",L$2&amp;":"&amp;L242,"")</f>
        <v>10002:4400</v>
      </c>
      <c r="AA242" s="5" t="str">
        <f t="shared" si="277"/>
        <v>20014:1000</v>
      </c>
      <c r="AB242" s="5" t="str">
        <f t="shared" si="277"/>
        <v/>
      </c>
      <c r="AC242" s="5" t="str">
        <f t="shared" si="277"/>
        <v/>
      </c>
      <c r="AD242" s="5" t="str">
        <f t="shared" si="277"/>
        <v/>
      </c>
      <c r="AE242" s="5" t="str">
        <f t="shared" si="277"/>
        <v/>
      </c>
      <c r="AF242" s="5" t="str">
        <f t="shared" si="277"/>
        <v/>
      </c>
    </row>
    <row r="243" spans="1:32" x14ac:dyDescent="0.25">
      <c r="A243" s="2">
        <f t="shared" si="275"/>
        <v>239</v>
      </c>
      <c r="B243" s="2">
        <f t="shared" si="244"/>
        <v>16</v>
      </c>
      <c r="C243" s="2">
        <v>14</v>
      </c>
      <c r="D243" s="2" t="str">
        <f t="shared" si="225"/>
        <v>11601|11611|11632|11641</v>
      </c>
      <c r="E243" s="3"/>
      <c r="F243" s="2" t="s">
        <v>330</v>
      </c>
      <c r="G243" s="2" t="str">
        <f t="shared" si="226"/>
        <v>10002:4538|20014:1000</v>
      </c>
      <c r="H243" s="2" t="str">
        <f t="shared" si="223"/>
        <v>10002:4538</v>
      </c>
      <c r="I243" s="2"/>
      <c r="J243" s="2" t="s">
        <v>327</v>
      </c>
      <c r="K243" s="7"/>
      <c r="L243" s="5" cm="1">
        <f t="array" ref="L243">ROUNDUP(INDEX(L:L,(ROW()-C242))*(1+5%*C242)*IF(C243&gt;=15,1.2,IF(C243&gt;=3,1.1,1)),0)</f>
        <v>4538</v>
      </c>
      <c r="M243" s="5">
        <v>1000</v>
      </c>
      <c r="N243" s="5"/>
      <c r="O243" s="5"/>
      <c r="P243" s="5"/>
      <c r="Q243" s="5"/>
      <c r="R243" s="5"/>
      <c r="S243" s="5">
        <v>11601</v>
      </c>
      <c r="T243" s="5">
        <v>11611</v>
      </c>
      <c r="U243" s="5"/>
      <c r="V243" s="5">
        <v>11632</v>
      </c>
      <c r="W243" s="5">
        <v>11641</v>
      </c>
      <c r="X243" s="5"/>
      <c r="Y243" s="5"/>
      <c r="Z243" s="5" t="str">
        <f t="shared" ref="Z243:AF243" si="278">IF(L243&lt;&gt;"",L$2&amp;":"&amp;L243,"")</f>
        <v>10002:4538</v>
      </c>
      <c r="AA243" s="5" t="str">
        <f t="shared" si="278"/>
        <v>20014:1000</v>
      </c>
      <c r="AB243" s="5" t="str">
        <f t="shared" si="278"/>
        <v/>
      </c>
      <c r="AC243" s="5" t="str">
        <f t="shared" si="278"/>
        <v/>
      </c>
      <c r="AD243" s="5" t="str">
        <f t="shared" si="278"/>
        <v/>
      </c>
      <c r="AE243" s="5" t="str">
        <f t="shared" si="278"/>
        <v/>
      </c>
      <c r="AF243" s="5" t="str">
        <f t="shared" si="278"/>
        <v/>
      </c>
    </row>
    <row r="244" spans="1:32" ht="26.4" x14ac:dyDescent="0.25">
      <c r="A244" s="2">
        <f t="shared" si="275"/>
        <v>240</v>
      </c>
      <c r="B244" s="2">
        <f t="shared" si="244"/>
        <v>16</v>
      </c>
      <c r="C244" s="2">
        <v>15</v>
      </c>
      <c r="D244" s="2" t="str">
        <f t="shared" si="225"/>
        <v>11601|11611|11632|11641</v>
      </c>
      <c r="E244" s="3"/>
      <c r="F244" s="2"/>
      <c r="G244" s="2" t="str">
        <f t="shared" si="226"/>
        <v>10002:5100|20014:2000</v>
      </c>
      <c r="H244" s="2" t="str">
        <f t="shared" si="223"/>
        <v>10002:5100</v>
      </c>
      <c r="I244" s="2">
        <v>1000</v>
      </c>
      <c r="J244" s="2" t="s">
        <v>327</v>
      </c>
      <c r="K244" s="7" t="s">
        <v>53</v>
      </c>
      <c r="L244" s="5" cm="1">
        <f t="array" ref="L244">ROUNDUP(INDEX(L:L,(ROW()-C243))*(1+5%*C243)*IF(C244&gt;=15,1.2,IF(C244&gt;=3,1.1,1)),0)</f>
        <v>5100</v>
      </c>
      <c r="M244" s="5">
        <v>2000</v>
      </c>
      <c r="N244" s="5"/>
      <c r="O244" s="5"/>
      <c r="P244" s="5"/>
      <c r="Q244" s="5"/>
      <c r="R244" s="5"/>
      <c r="S244" s="5">
        <v>11601</v>
      </c>
      <c r="T244" s="5">
        <v>11611</v>
      </c>
      <c r="U244" s="5"/>
      <c r="V244" s="5">
        <v>11632</v>
      </c>
      <c r="W244" s="5">
        <v>11641</v>
      </c>
      <c r="X244" s="5"/>
      <c r="Y244" s="5"/>
      <c r="Z244" s="5" t="str">
        <f t="shared" ref="Z244:AF244" si="279">IF(L244&lt;&gt;"",L$2&amp;":"&amp;L244,"")</f>
        <v>10002:5100</v>
      </c>
      <c r="AA244" s="5" t="str">
        <f t="shared" si="279"/>
        <v>20014:2000</v>
      </c>
      <c r="AB244" s="5" t="str">
        <f t="shared" si="279"/>
        <v/>
      </c>
      <c r="AC244" s="5" t="str">
        <f t="shared" si="279"/>
        <v/>
      </c>
      <c r="AD244" s="5" t="str">
        <f t="shared" si="279"/>
        <v/>
      </c>
      <c r="AE244" s="5" t="str">
        <f t="shared" si="279"/>
        <v/>
      </c>
      <c r="AF244" s="5" t="str">
        <f t="shared" si="279"/>
        <v/>
      </c>
    </row>
    <row r="245" spans="1:32" x14ac:dyDescent="0.25">
      <c r="A245" s="2">
        <f t="shared" si="275"/>
        <v>241</v>
      </c>
      <c r="B245" s="2">
        <f t="shared" si="244"/>
        <v>17</v>
      </c>
      <c r="C245" s="2">
        <v>1</v>
      </c>
      <c r="D245" s="2" t="str">
        <f t="shared" si="225"/>
        <v>11701|11711|11741</v>
      </c>
      <c r="E245" s="3"/>
      <c r="F245" s="2" t="s">
        <v>331</v>
      </c>
      <c r="G245" s="2" t="str">
        <f t="shared" si="226"/>
        <v>10002:2000</v>
      </c>
      <c r="H245" s="2" t="str">
        <f t="shared" si="223"/>
        <v>10002:2000</v>
      </c>
      <c r="I245" s="2"/>
      <c r="J245" s="2" t="s">
        <v>332</v>
      </c>
      <c r="K245" s="7"/>
      <c r="L245" s="5">
        <v>2000</v>
      </c>
      <c r="M245" s="5"/>
      <c r="N245" s="5"/>
      <c r="O245" s="5"/>
      <c r="P245" s="5"/>
      <c r="Q245" s="5"/>
      <c r="R245" s="5"/>
      <c r="S245" s="5">
        <v>11701</v>
      </c>
      <c r="T245" s="5">
        <v>11711</v>
      </c>
      <c r="U245" s="5"/>
      <c r="V245" s="5"/>
      <c r="W245" s="5">
        <v>11741</v>
      </c>
      <c r="X245" s="5"/>
      <c r="Y245" s="5"/>
      <c r="Z245" s="5" t="str">
        <f t="shared" ref="Z245:AF245" si="280">IF(L245&lt;&gt;"",L$2&amp;":"&amp;L245,"")</f>
        <v>10002:2000</v>
      </c>
      <c r="AA245" s="5" t="str">
        <f t="shared" si="280"/>
        <v/>
      </c>
      <c r="AB245" s="5" t="str">
        <f t="shared" si="280"/>
        <v/>
      </c>
      <c r="AC245" s="5" t="str">
        <f t="shared" si="280"/>
        <v/>
      </c>
      <c r="AD245" s="5" t="str">
        <f t="shared" si="280"/>
        <v/>
      </c>
      <c r="AE245" s="5" t="str">
        <f t="shared" si="280"/>
        <v/>
      </c>
      <c r="AF245" s="5" t="str">
        <f t="shared" si="280"/>
        <v/>
      </c>
    </row>
    <row r="246" spans="1:32" x14ac:dyDescent="0.25">
      <c r="A246" s="2">
        <f t="shared" si="275"/>
        <v>242</v>
      </c>
      <c r="B246" s="2">
        <f t="shared" si="244"/>
        <v>17</v>
      </c>
      <c r="C246" s="2">
        <v>2</v>
      </c>
      <c r="D246" s="2" t="str">
        <f t="shared" si="225"/>
        <v>11701|11711|11741</v>
      </c>
      <c r="E246" s="3"/>
      <c r="F246" s="2" t="s">
        <v>333</v>
      </c>
      <c r="G246" s="2" t="str">
        <f t="shared" si="226"/>
        <v>10002:2100</v>
      </c>
      <c r="H246" s="2" t="str">
        <f t="shared" si="223"/>
        <v>10002:2100</v>
      </c>
      <c r="I246" s="2"/>
      <c r="J246" s="2" t="s">
        <v>332</v>
      </c>
      <c r="K246" s="7"/>
      <c r="L246" s="5" cm="1">
        <f t="array" ref="L246">ROUNDUP(INDEX(L:L,(ROW()-C245))*(1+5%*C245)*IF(C246&gt;=15,1.2,IF(C246&gt;=3,1.1,1)),0)</f>
        <v>2100</v>
      </c>
      <c r="M246" s="5"/>
      <c r="N246" s="5"/>
      <c r="O246" s="5"/>
      <c r="P246" s="5"/>
      <c r="Q246" s="5"/>
      <c r="R246" s="5"/>
      <c r="S246" s="5">
        <v>11701</v>
      </c>
      <c r="T246" s="5">
        <v>11711</v>
      </c>
      <c r="U246" s="5"/>
      <c r="V246" s="5"/>
      <c r="W246" s="5">
        <v>11741</v>
      </c>
      <c r="X246" s="5"/>
      <c r="Y246" s="5"/>
      <c r="Z246" s="5" t="str">
        <f t="shared" ref="Z246:AF246" si="281">IF(L246&lt;&gt;"",L$2&amp;":"&amp;L246,"")</f>
        <v>10002:2100</v>
      </c>
      <c r="AA246" s="5" t="str">
        <f t="shared" si="281"/>
        <v/>
      </c>
      <c r="AB246" s="5" t="str">
        <f t="shared" si="281"/>
        <v/>
      </c>
      <c r="AC246" s="5" t="str">
        <f t="shared" si="281"/>
        <v/>
      </c>
      <c r="AD246" s="5" t="str">
        <f t="shared" si="281"/>
        <v/>
      </c>
      <c r="AE246" s="5" t="str">
        <f t="shared" si="281"/>
        <v/>
      </c>
      <c r="AF246" s="5" t="str">
        <f t="shared" si="281"/>
        <v/>
      </c>
    </row>
    <row r="247" spans="1:32" ht="26.4" x14ac:dyDescent="0.25">
      <c r="A247" s="2">
        <f t="shared" si="275"/>
        <v>243</v>
      </c>
      <c r="B247" s="2">
        <f t="shared" si="244"/>
        <v>17</v>
      </c>
      <c r="C247" s="2">
        <v>3</v>
      </c>
      <c r="D247" s="2" t="str">
        <f t="shared" si="225"/>
        <v>11701|11711|11741</v>
      </c>
      <c r="E247" s="3"/>
      <c r="F247" s="2" t="s">
        <v>334</v>
      </c>
      <c r="G247" s="2" t="str">
        <f t="shared" si="226"/>
        <v>10002:2420</v>
      </c>
      <c r="H247" s="2" t="str">
        <f t="shared" si="223"/>
        <v>10002:2420</v>
      </c>
      <c r="I247" s="2"/>
      <c r="J247" s="2" t="s">
        <v>332</v>
      </c>
      <c r="K247" s="7" t="s">
        <v>37</v>
      </c>
      <c r="L247" s="5" cm="1">
        <f t="array" ref="L247">ROUNDUP(INDEX(L:L,(ROW()-C246))*(1+5%*C246)*IF(C247&gt;=15,1.2,IF(C247&gt;=3,1.1,1)),0)</f>
        <v>2420</v>
      </c>
      <c r="M247" s="5"/>
      <c r="N247" s="5"/>
      <c r="O247" s="5"/>
      <c r="P247" s="5"/>
      <c r="Q247" s="5"/>
      <c r="R247" s="5"/>
      <c r="S247" s="5">
        <v>11701</v>
      </c>
      <c r="T247" s="5">
        <v>11711</v>
      </c>
      <c r="U247" s="5"/>
      <c r="V247" s="5"/>
      <c r="W247" s="5">
        <v>11741</v>
      </c>
      <c r="X247" s="5"/>
      <c r="Y247" s="5"/>
      <c r="Z247" s="5" t="str">
        <f t="shared" ref="Z247:AF247" si="282">IF(L247&lt;&gt;"",L$2&amp;":"&amp;L247,"")</f>
        <v>10002:2420</v>
      </c>
      <c r="AA247" s="5" t="str">
        <f t="shared" si="282"/>
        <v/>
      </c>
      <c r="AB247" s="5" t="str">
        <f t="shared" si="282"/>
        <v/>
      </c>
      <c r="AC247" s="5" t="str">
        <f t="shared" si="282"/>
        <v/>
      </c>
      <c r="AD247" s="5" t="str">
        <f t="shared" si="282"/>
        <v/>
      </c>
      <c r="AE247" s="5" t="str">
        <f t="shared" si="282"/>
        <v/>
      </c>
      <c r="AF247" s="5" t="str">
        <f t="shared" si="282"/>
        <v/>
      </c>
    </row>
    <row r="248" spans="1:32" x14ac:dyDescent="0.25">
      <c r="A248" s="2">
        <f t="shared" si="275"/>
        <v>244</v>
      </c>
      <c r="B248" s="2">
        <f t="shared" si="244"/>
        <v>17</v>
      </c>
      <c r="C248" s="2">
        <v>4</v>
      </c>
      <c r="D248" s="2" t="str">
        <f t="shared" si="225"/>
        <v>11701|11711|11741</v>
      </c>
      <c r="E248" s="3"/>
      <c r="F248" s="2" t="s">
        <v>335</v>
      </c>
      <c r="G248" s="2" t="str">
        <f t="shared" si="226"/>
        <v>10002:2530</v>
      </c>
      <c r="H248" s="2" t="str">
        <f t="shared" si="223"/>
        <v>10002:2530</v>
      </c>
      <c r="I248" s="2"/>
      <c r="J248" s="2" t="s">
        <v>332</v>
      </c>
      <c r="K248" s="7"/>
      <c r="L248" s="5" cm="1">
        <f t="array" ref="L248">ROUNDUP(INDEX(L:L,(ROW()-C247))*(1+5%*C247)*IF(C248&gt;=15,1.2,IF(C248&gt;=3,1.1,1)),0)</f>
        <v>2530</v>
      </c>
      <c r="M248" s="5"/>
      <c r="N248" s="5"/>
      <c r="O248" s="5"/>
      <c r="P248" s="5"/>
      <c r="Q248" s="5"/>
      <c r="R248" s="5"/>
      <c r="S248" s="5">
        <v>11701</v>
      </c>
      <c r="T248" s="5">
        <v>11711</v>
      </c>
      <c r="U248" s="5"/>
      <c r="V248" s="5"/>
      <c r="W248" s="5">
        <v>11741</v>
      </c>
      <c r="X248" s="5"/>
      <c r="Y248" s="5"/>
      <c r="Z248" s="5" t="str">
        <f t="shared" ref="Z248:AF248" si="283">IF(L248&lt;&gt;"",L$2&amp;":"&amp;L248,"")</f>
        <v>10002:2530</v>
      </c>
      <c r="AA248" s="5" t="str">
        <f t="shared" si="283"/>
        <v/>
      </c>
      <c r="AB248" s="5" t="str">
        <f t="shared" si="283"/>
        <v/>
      </c>
      <c r="AC248" s="5" t="str">
        <f t="shared" si="283"/>
        <v/>
      </c>
      <c r="AD248" s="5" t="str">
        <f t="shared" si="283"/>
        <v/>
      </c>
      <c r="AE248" s="5" t="str">
        <f t="shared" si="283"/>
        <v/>
      </c>
      <c r="AF248" s="5" t="str">
        <f t="shared" si="283"/>
        <v/>
      </c>
    </row>
    <row r="249" spans="1:32" x14ac:dyDescent="0.25">
      <c r="A249" s="2">
        <f t="shared" si="275"/>
        <v>245</v>
      </c>
      <c r="B249" s="2">
        <f t="shared" si="244"/>
        <v>17</v>
      </c>
      <c r="C249" s="2">
        <v>5</v>
      </c>
      <c r="D249" s="2" t="str">
        <f t="shared" si="225"/>
        <v>11701|11711|11741</v>
      </c>
      <c r="E249" s="3"/>
      <c r="F249" s="2" t="s">
        <v>336</v>
      </c>
      <c r="G249" s="2" t="str">
        <f t="shared" si="226"/>
        <v>10002:2640</v>
      </c>
      <c r="H249" s="2" t="str">
        <f t="shared" si="223"/>
        <v>10002:2640</v>
      </c>
      <c r="I249" s="2"/>
      <c r="J249" s="2" t="s">
        <v>332</v>
      </c>
      <c r="K249" s="7"/>
      <c r="L249" s="5" cm="1">
        <f t="array" ref="L249">ROUNDUP(INDEX(L:L,(ROW()-C248))*(1+5%*C248)*IF(C249&gt;=15,1.2,IF(C249&gt;=3,1.1,1)),0)</f>
        <v>2640</v>
      </c>
      <c r="M249" s="5"/>
      <c r="N249" s="5"/>
      <c r="O249" s="5"/>
      <c r="P249" s="5"/>
      <c r="Q249" s="5"/>
      <c r="R249" s="5"/>
      <c r="S249" s="5">
        <v>11701</v>
      </c>
      <c r="T249" s="5">
        <v>11711</v>
      </c>
      <c r="U249" s="5"/>
      <c r="V249" s="5"/>
      <c r="W249" s="5">
        <v>11741</v>
      </c>
      <c r="X249" s="5"/>
      <c r="Y249" s="5"/>
      <c r="Z249" s="5" t="str">
        <f t="shared" ref="Z249:AF249" si="284">IF(L249&lt;&gt;"",L$2&amp;":"&amp;L249,"")</f>
        <v>10002:2640</v>
      </c>
      <c r="AA249" s="5" t="str">
        <f t="shared" si="284"/>
        <v/>
      </c>
      <c r="AB249" s="5" t="str">
        <f t="shared" si="284"/>
        <v/>
      </c>
      <c r="AC249" s="5" t="str">
        <f t="shared" si="284"/>
        <v/>
      </c>
      <c r="AD249" s="5" t="str">
        <f t="shared" si="284"/>
        <v/>
      </c>
      <c r="AE249" s="5" t="str">
        <f t="shared" si="284"/>
        <v/>
      </c>
      <c r="AF249" s="5" t="str">
        <f t="shared" si="284"/>
        <v/>
      </c>
    </row>
    <row r="250" spans="1:32" ht="26.4" x14ac:dyDescent="0.25">
      <c r="A250" s="2">
        <f t="shared" si="275"/>
        <v>246</v>
      </c>
      <c r="B250" s="2">
        <f t="shared" si="244"/>
        <v>17</v>
      </c>
      <c r="C250" s="2">
        <v>6</v>
      </c>
      <c r="D250" s="2" t="str">
        <f t="shared" si="225"/>
        <v>11701|11711|11731|11741</v>
      </c>
      <c r="E250" s="3"/>
      <c r="F250" s="2" t="s">
        <v>337</v>
      </c>
      <c r="G250" s="2" t="str">
        <f t="shared" si="226"/>
        <v>10002:2750</v>
      </c>
      <c r="H250" s="2" t="str">
        <f t="shared" si="223"/>
        <v>10002:2750</v>
      </c>
      <c r="I250" s="2"/>
      <c r="J250" s="2" t="s">
        <v>332</v>
      </c>
      <c r="K250" s="7" t="s">
        <v>338</v>
      </c>
      <c r="L250" s="5" cm="1">
        <f t="array" ref="L250">ROUNDUP(INDEX(L:L,(ROW()-C249))*(1+5%*C249)*IF(C250&gt;=15,1.2,IF(C250&gt;=3,1.1,1)),0)</f>
        <v>2750</v>
      </c>
      <c r="M250" s="5"/>
      <c r="N250" s="5"/>
      <c r="O250" s="5"/>
      <c r="P250" s="5"/>
      <c r="Q250" s="5"/>
      <c r="R250" s="5"/>
      <c r="S250" s="5">
        <v>11701</v>
      </c>
      <c r="T250" s="5">
        <v>11711</v>
      </c>
      <c r="U250" s="5"/>
      <c r="V250" s="5">
        <v>11731</v>
      </c>
      <c r="W250" s="5">
        <v>11741</v>
      </c>
      <c r="X250" s="5"/>
      <c r="Y250" s="5"/>
      <c r="Z250" s="5" t="str">
        <f t="shared" ref="Z250:AF250" si="285">IF(L250&lt;&gt;"",L$2&amp;":"&amp;L250,"")</f>
        <v>10002:2750</v>
      </c>
      <c r="AA250" s="5" t="str">
        <f t="shared" si="285"/>
        <v/>
      </c>
      <c r="AB250" s="5" t="str">
        <f t="shared" si="285"/>
        <v/>
      </c>
      <c r="AC250" s="5" t="str">
        <f t="shared" si="285"/>
        <v/>
      </c>
      <c r="AD250" s="5" t="str">
        <f t="shared" si="285"/>
        <v/>
      </c>
      <c r="AE250" s="5" t="str">
        <f t="shared" si="285"/>
        <v/>
      </c>
      <c r="AF250" s="5" t="str">
        <f t="shared" si="285"/>
        <v/>
      </c>
    </row>
    <row r="251" spans="1:32" x14ac:dyDescent="0.25">
      <c r="A251" s="2">
        <f t="shared" ref="A251:A260" si="286">ROW()-4</f>
        <v>247</v>
      </c>
      <c r="B251" s="2">
        <f t="shared" si="244"/>
        <v>17</v>
      </c>
      <c r="C251" s="2">
        <v>7</v>
      </c>
      <c r="D251" s="2" t="str">
        <f t="shared" si="225"/>
        <v>11701|11711|11731|11741</v>
      </c>
      <c r="E251" s="3"/>
      <c r="F251" s="2" t="s">
        <v>339</v>
      </c>
      <c r="G251" s="2" t="str">
        <f t="shared" si="226"/>
        <v>10002:2860</v>
      </c>
      <c r="H251" s="2" t="str">
        <f t="shared" si="223"/>
        <v>10002:2860</v>
      </c>
      <c r="I251" s="2"/>
      <c r="J251" s="2" t="s">
        <v>332</v>
      </c>
      <c r="K251" s="7"/>
      <c r="L251" s="5" cm="1">
        <f t="array" ref="L251">ROUNDUP(INDEX(L:L,(ROW()-C250))*(1+5%*C250)*IF(C251&gt;=15,1.2,IF(C251&gt;=3,1.1,1)),0)</f>
        <v>2860</v>
      </c>
      <c r="M251" s="5"/>
      <c r="N251" s="5"/>
      <c r="O251" s="5"/>
      <c r="P251" s="5"/>
      <c r="Q251" s="5"/>
      <c r="R251" s="5"/>
      <c r="S251" s="5">
        <v>11701</v>
      </c>
      <c r="T251" s="5">
        <v>11711</v>
      </c>
      <c r="U251" s="5"/>
      <c r="V251" s="5">
        <v>11731</v>
      </c>
      <c r="W251" s="5">
        <v>11741</v>
      </c>
      <c r="X251" s="5"/>
      <c r="Y251" s="5"/>
      <c r="Z251" s="5" t="str">
        <f t="shared" ref="Z251:AF251" si="287">IF(L251&lt;&gt;"",L$2&amp;":"&amp;L251,"")</f>
        <v>10002:2860</v>
      </c>
      <c r="AA251" s="5" t="str">
        <f t="shared" si="287"/>
        <v/>
      </c>
      <c r="AB251" s="5" t="str">
        <f t="shared" si="287"/>
        <v/>
      </c>
      <c r="AC251" s="5" t="str">
        <f t="shared" si="287"/>
        <v/>
      </c>
      <c r="AD251" s="5" t="str">
        <f t="shared" si="287"/>
        <v/>
      </c>
      <c r="AE251" s="5" t="str">
        <f t="shared" si="287"/>
        <v/>
      </c>
      <c r="AF251" s="5" t="str">
        <f t="shared" si="287"/>
        <v/>
      </c>
    </row>
    <row r="252" spans="1:32" x14ac:dyDescent="0.25">
      <c r="A252" s="2">
        <f t="shared" si="286"/>
        <v>248</v>
      </c>
      <c r="B252" s="2">
        <f t="shared" si="244"/>
        <v>17</v>
      </c>
      <c r="C252" s="2">
        <v>8</v>
      </c>
      <c r="D252" s="2" t="str">
        <f t="shared" si="225"/>
        <v>11701|11711|11731|11741</v>
      </c>
      <c r="E252" s="3"/>
      <c r="F252" s="2" t="s">
        <v>340</v>
      </c>
      <c r="G252" s="2" t="str">
        <f t="shared" si="226"/>
        <v>10002:2970</v>
      </c>
      <c r="H252" s="2" t="str">
        <f t="shared" si="223"/>
        <v>10002:2970</v>
      </c>
      <c r="I252" s="2"/>
      <c r="J252" s="2" t="s">
        <v>332</v>
      </c>
      <c r="K252" s="7"/>
      <c r="L252" s="5" cm="1">
        <f t="array" ref="L252">ROUNDUP(INDEX(L:L,(ROW()-C251))*(1+5%*C251)*IF(C252&gt;=15,1.2,IF(C252&gt;=3,1.1,1)),0)</f>
        <v>2970</v>
      </c>
      <c r="M252" s="5"/>
      <c r="N252" s="5"/>
      <c r="O252" s="5"/>
      <c r="P252" s="5"/>
      <c r="Q252" s="5"/>
      <c r="R252" s="5"/>
      <c r="S252" s="5">
        <v>11701</v>
      </c>
      <c r="T252" s="5">
        <v>11711</v>
      </c>
      <c r="U252" s="5"/>
      <c r="V252" s="5">
        <v>11731</v>
      </c>
      <c r="W252" s="5">
        <v>11741</v>
      </c>
      <c r="X252" s="5"/>
      <c r="Y252" s="5"/>
      <c r="Z252" s="5" t="str">
        <f t="shared" ref="Z252:AF252" si="288">IF(L252&lt;&gt;"",L$2&amp;":"&amp;L252,"")</f>
        <v>10002:2970</v>
      </c>
      <c r="AA252" s="5" t="str">
        <f t="shared" si="288"/>
        <v/>
      </c>
      <c r="AB252" s="5" t="str">
        <f t="shared" si="288"/>
        <v/>
      </c>
      <c r="AC252" s="5" t="str">
        <f t="shared" si="288"/>
        <v/>
      </c>
      <c r="AD252" s="5" t="str">
        <f t="shared" si="288"/>
        <v/>
      </c>
      <c r="AE252" s="5" t="str">
        <f t="shared" si="288"/>
        <v/>
      </c>
      <c r="AF252" s="5" t="str">
        <f t="shared" si="288"/>
        <v/>
      </c>
    </row>
    <row r="253" spans="1:32" ht="26.4" x14ac:dyDescent="0.25">
      <c r="A253" s="2">
        <f t="shared" si="286"/>
        <v>249</v>
      </c>
      <c r="B253" s="2">
        <f t="shared" si="244"/>
        <v>17</v>
      </c>
      <c r="C253" s="2">
        <v>9</v>
      </c>
      <c r="D253" s="2" t="str">
        <f t="shared" si="225"/>
        <v>11701|11711|11731|11741</v>
      </c>
      <c r="E253" s="3"/>
      <c r="F253" s="2" t="s">
        <v>341</v>
      </c>
      <c r="G253" s="2" t="str">
        <f t="shared" si="226"/>
        <v>10002:3080|20014:1000</v>
      </c>
      <c r="H253" s="2" t="str">
        <f t="shared" si="223"/>
        <v>10002:3080</v>
      </c>
      <c r="I253" s="2">
        <v>1000</v>
      </c>
      <c r="J253" s="2" t="s">
        <v>332</v>
      </c>
      <c r="K253" s="7" t="s">
        <v>45</v>
      </c>
      <c r="L253" s="5" cm="1">
        <f t="array" ref="L253">ROUNDUP(INDEX(L:L,(ROW()-C252))*(1+5%*C252)*IF(C253&gt;=15,1.2,IF(C253&gt;=3,1.1,1)),0)</f>
        <v>3080</v>
      </c>
      <c r="M253" s="5">
        <v>1000</v>
      </c>
      <c r="N253" s="5"/>
      <c r="O253" s="5"/>
      <c r="P253" s="5"/>
      <c r="Q253" s="5"/>
      <c r="R253" s="5"/>
      <c r="S253" s="5">
        <v>11701</v>
      </c>
      <c r="T253" s="5">
        <v>11711</v>
      </c>
      <c r="U253" s="5"/>
      <c r="V253" s="5">
        <v>11731</v>
      </c>
      <c r="W253" s="5">
        <v>11741</v>
      </c>
      <c r="X253" s="5"/>
      <c r="Y253" s="5"/>
      <c r="Z253" s="5" t="str">
        <f t="shared" ref="Z253:AF253" si="289">IF(L253&lt;&gt;"",L$2&amp;":"&amp;L253,"")</f>
        <v>10002:3080</v>
      </c>
      <c r="AA253" s="5" t="str">
        <f t="shared" si="289"/>
        <v>20014:1000</v>
      </c>
      <c r="AB253" s="5" t="str">
        <f t="shared" si="289"/>
        <v/>
      </c>
      <c r="AC253" s="5" t="str">
        <f t="shared" si="289"/>
        <v/>
      </c>
      <c r="AD253" s="5" t="str">
        <f t="shared" si="289"/>
        <v/>
      </c>
      <c r="AE253" s="5" t="str">
        <f t="shared" si="289"/>
        <v/>
      </c>
      <c r="AF253" s="5" t="str">
        <f t="shared" si="289"/>
        <v/>
      </c>
    </row>
    <row r="254" spans="1:32" x14ac:dyDescent="0.25">
      <c r="A254" s="2">
        <f t="shared" si="286"/>
        <v>250</v>
      </c>
      <c r="B254" s="2">
        <f t="shared" si="244"/>
        <v>17</v>
      </c>
      <c r="C254" s="2">
        <v>10</v>
      </c>
      <c r="D254" s="2" t="str">
        <f t="shared" si="225"/>
        <v>11701|11711|11731|11741</v>
      </c>
      <c r="E254" s="3"/>
      <c r="F254" s="2" t="s">
        <v>342</v>
      </c>
      <c r="G254" s="2" t="str">
        <f t="shared" si="226"/>
        <v>10002:3190|20014:1000</v>
      </c>
      <c r="H254" s="2" t="str">
        <f t="shared" si="223"/>
        <v>10002:3190</v>
      </c>
      <c r="I254" s="2"/>
      <c r="J254" s="2" t="s">
        <v>332</v>
      </c>
      <c r="K254" s="7"/>
      <c r="L254" s="5" cm="1">
        <f t="array" ref="L254">ROUNDUP(INDEX(L:L,(ROW()-C253))*(1+5%*C253)*IF(C254&gt;=15,1.2,IF(C254&gt;=3,1.1,1)),0)</f>
        <v>3190</v>
      </c>
      <c r="M254" s="5">
        <v>1000</v>
      </c>
      <c r="N254" s="5"/>
      <c r="O254" s="5"/>
      <c r="P254" s="5"/>
      <c r="Q254" s="5"/>
      <c r="R254" s="5"/>
      <c r="S254" s="5">
        <v>11701</v>
      </c>
      <c r="T254" s="5">
        <v>11711</v>
      </c>
      <c r="U254" s="5"/>
      <c r="V254" s="5">
        <v>11731</v>
      </c>
      <c r="W254" s="5">
        <v>11741</v>
      </c>
      <c r="X254" s="5"/>
      <c r="Y254" s="5"/>
      <c r="Z254" s="5" t="str">
        <f t="shared" ref="Z254:AF254" si="290">IF(L254&lt;&gt;"",L$2&amp;":"&amp;L254,"")</f>
        <v>10002:3190</v>
      </c>
      <c r="AA254" s="5" t="str">
        <f t="shared" si="290"/>
        <v>20014:1000</v>
      </c>
      <c r="AB254" s="5" t="str">
        <f t="shared" si="290"/>
        <v/>
      </c>
      <c r="AC254" s="5" t="str">
        <f t="shared" si="290"/>
        <v/>
      </c>
      <c r="AD254" s="5" t="str">
        <f t="shared" si="290"/>
        <v/>
      </c>
      <c r="AE254" s="5" t="str">
        <f t="shared" si="290"/>
        <v/>
      </c>
      <c r="AF254" s="5" t="str">
        <f t="shared" si="290"/>
        <v/>
      </c>
    </row>
    <row r="255" spans="1:32" x14ac:dyDescent="0.25">
      <c r="A255" s="2">
        <f t="shared" si="286"/>
        <v>251</v>
      </c>
      <c r="B255" s="2">
        <f t="shared" si="244"/>
        <v>17</v>
      </c>
      <c r="C255" s="2">
        <v>11</v>
      </c>
      <c r="D255" s="2" t="str">
        <f t="shared" si="225"/>
        <v>11701|11711|11731|11741</v>
      </c>
      <c r="E255" s="3"/>
      <c r="F255" s="2" t="s">
        <v>343</v>
      </c>
      <c r="G255" s="2" t="str">
        <f t="shared" si="226"/>
        <v>10002:3300|20014:1000</v>
      </c>
      <c r="H255" s="2" t="str">
        <f t="shared" si="223"/>
        <v>10002:3300</v>
      </c>
      <c r="I255" s="2"/>
      <c r="J255" s="2" t="s">
        <v>332</v>
      </c>
      <c r="K255" s="7"/>
      <c r="L255" s="5" cm="1">
        <f t="array" ref="L255">ROUNDUP(INDEX(L:L,(ROW()-C254))*(1+5%*C254)*IF(C255&gt;=15,1.2,IF(C255&gt;=3,1.1,1)),0)</f>
        <v>3300</v>
      </c>
      <c r="M255" s="5">
        <v>1000</v>
      </c>
      <c r="N255" s="5"/>
      <c r="O255" s="5"/>
      <c r="P255" s="5"/>
      <c r="Q255" s="5"/>
      <c r="R255" s="5"/>
      <c r="S255" s="5">
        <v>11701</v>
      </c>
      <c r="T255" s="5">
        <v>11711</v>
      </c>
      <c r="U255" s="5"/>
      <c r="V255" s="5">
        <v>11731</v>
      </c>
      <c r="W255" s="5">
        <v>11741</v>
      </c>
      <c r="X255" s="5"/>
      <c r="Y255" s="5"/>
      <c r="Z255" s="5" t="str">
        <f t="shared" ref="Z255:AF255" si="291">IF(L255&lt;&gt;"",L$2&amp;":"&amp;L255,"")</f>
        <v>10002:3300</v>
      </c>
      <c r="AA255" s="5" t="str">
        <f t="shared" si="291"/>
        <v>20014:1000</v>
      </c>
      <c r="AB255" s="5" t="str">
        <f t="shared" si="291"/>
        <v/>
      </c>
      <c r="AC255" s="5" t="str">
        <f t="shared" si="291"/>
        <v/>
      </c>
      <c r="AD255" s="5" t="str">
        <f t="shared" si="291"/>
        <v/>
      </c>
      <c r="AE255" s="5" t="str">
        <f t="shared" si="291"/>
        <v/>
      </c>
      <c r="AF255" s="5" t="str">
        <f t="shared" si="291"/>
        <v/>
      </c>
    </row>
    <row r="256" spans="1:32" ht="39.6" x14ac:dyDescent="0.25">
      <c r="A256" s="2">
        <f t="shared" si="286"/>
        <v>252</v>
      </c>
      <c r="B256" s="2">
        <f t="shared" si="244"/>
        <v>17</v>
      </c>
      <c r="C256" s="2">
        <v>12</v>
      </c>
      <c r="D256" s="2" t="str">
        <f t="shared" si="225"/>
        <v>11701|11711|11731|11742</v>
      </c>
      <c r="E256" s="3"/>
      <c r="F256" s="2" t="s">
        <v>344</v>
      </c>
      <c r="G256" s="2" t="str">
        <f t="shared" si="226"/>
        <v>10002:3410|20014:1000</v>
      </c>
      <c r="H256" s="2" t="str">
        <f t="shared" si="223"/>
        <v>10002:3410</v>
      </c>
      <c r="I256" s="2"/>
      <c r="J256" s="2" t="s">
        <v>345</v>
      </c>
      <c r="K256" s="7" t="s">
        <v>346</v>
      </c>
      <c r="L256" s="5" cm="1">
        <f t="array" ref="L256">ROUNDUP(INDEX(L:L,(ROW()-C255))*(1+5%*C255)*IF(C256&gt;=15,1.2,IF(C256&gt;=3,1.1,1)),0)</f>
        <v>3410</v>
      </c>
      <c r="M256" s="5">
        <v>1000</v>
      </c>
      <c r="N256" s="5"/>
      <c r="O256" s="5"/>
      <c r="P256" s="5"/>
      <c r="Q256" s="5"/>
      <c r="R256" s="5"/>
      <c r="S256" s="5">
        <v>11701</v>
      </c>
      <c r="T256" s="5">
        <v>11711</v>
      </c>
      <c r="U256" s="5"/>
      <c r="V256" s="5">
        <v>11731</v>
      </c>
      <c r="W256" s="5">
        <v>11742</v>
      </c>
      <c r="X256" s="5"/>
      <c r="Y256" s="5"/>
      <c r="Z256" s="5" t="str">
        <f t="shared" ref="Z256:AF256" si="292">IF(L256&lt;&gt;"",L$2&amp;":"&amp;L256,"")</f>
        <v>10002:3410</v>
      </c>
      <c r="AA256" s="5" t="str">
        <f t="shared" si="292"/>
        <v>20014:1000</v>
      </c>
      <c r="AB256" s="5" t="str">
        <f t="shared" si="292"/>
        <v/>
      </c>
      <c r="AC256" s="5" t="str">
        <f t="shared" si="292"/>
        <v/>
      </c>
      <c r="AD256" s="5" t="str">
        <f t="shared" si="292"/>
        <v/>
      </c>
      <c r="AE256" s="5" t="str">
        <f t="shared" si="292"/>
        <v/>
      </c>
      <c r="AF256" s="5" t="str">
        <f t="shared" si="292"/>
        <v/>
      </c>
    </row>
    <row r="257" spans="1:32" x14ac:dyDescent="0.25">
      <c r="A257" s="2">
        <f t="shared" si="286"/>
        <v>253</v>
      </c>
      <c r="B257" s="2">
        <f t="shared" si="244"/>
        <v>17</v>
      </c>
      <c r="C257" s="2">
        <v>13</v>
      </c>
      <c r="D257" s="2" t="str">
        <f t="shared" si="225"/>
        <v>11701|11711|11731|11742</v>
      </c>
      <c r="E257" s="3"/>
      <c r="F257" s="2" t="s">
        <v>347</v>
      </c>
      <c r="G257" s="2" t="str">
        <f t="shared" si="226"/>
        <v>10002:3520|20014:1000</v>
      </c>
      <c r="H257" s="2" t="str">
        <f t="shared" si="223"/>
        <v>10002:3520</v>
      </c>
      <c r="I257" s="2"/>
      <c r="J257" s="2" t="s">
        <v>345</v>
      </c>
      <c r="K257" s="7"/>
      <c r="L257" s="5" cm="1">
        <f t="array" ref="L257">ROUNDUP(INDEX(L:L,(ROW()-C256))*(1+5%*C256)*IF(C257&gt;=15,1.2,IF(C257&gt;=3,1.1,1)),0)</f>
        <v>3520</v>
      </c>
      <c r="M257" s="5">
        <v>1000</v>
      </c>
      <c r="N257" s="5"/>
      <c r="O257" s="5"/>
      <c r="P257" s="5"/>
      <c r="Q257" s="5"/>
      <c r="R257" s="5"/>
      <c r="S257" s="5">
        <v>11701</v>
      </c>
      <c r="T257" s="5">
        <v>11711</v>
      </c>
      <c r="U257" s="5"/>
      <c r="V257" s="5">
        <v>11731</v>
      </c>
      <c r="W257" s="5">
        <v>11742</v>
      </c>
      <c r="X257" s="5"/>
      <c r="Y257" s="5"/>
      <c r="Z257" s="5" t="str">
        <f t="shared" ref="Z257:AF257" si="293">IF(L257&lt;&gt;"",L$2&amp;":"&amp;L257,"")</f>
        <v>10002:3520</v>
      </c>
      <c r="AA257" s="5" t="str">
        <f t="shared" si="293"/>
        <v>20014:1000</v>
      </c>
      <c r="AB257" s="5" t="str">
        <f t="shared" si="293"/>
        <v/>
      </c>
      <c r="AC257" s="5" t="str">
        <f t="shared" si="293"/>
        <v/>
      </c>
      <c r="AD257" s="5" t="str">
        <f t="shared" si="293"/>
        <v/>
      </c>
      <c r="AE257" s="5" t="str">
        <f t="shared" si="293"/>
        <v/>
      </c>
      <c r="AF257" s="5" t="str">
        <f t="shared" si="293"/>
        <v/>
      </c>
    </row>
    <row r="258" spans="1:32" x14ac:dyDescent="0.25">
      <c r="A258" s="2">
        <f t="shared" si="286"/>
        <v>254</v>
      </c>
      <c r="B258" s="2">
        <f t="shared" si="244"/>
        <v>17</v>
      </c>
      <c r="C258" s="2">
        <v>14</v>
      </c>
      <c r="D258" s="2" t="str">
        <f t="shared" si="225"/>
        <v>11701|11711|11731|11742</v>
      </c>
      <c r="E258" s="3"/>
      <c r="F258" s="2" t="s">
        <v>348</v>
      </c>
      <c r="G258" s="2" t="str">
        <f t="shared" si="226"/>
        <v>10002:3630|20014:1000</v>
      </c>
      <c r="H258" s="2" t="str">
        <f t="shared" si="223"/>
        <v>10002:3630</v>
      </c>
      <c r="I258" s="2"/>
      <c r="J258" s="2" t="s">
        <v>345</v>
      </c>
      <c r="K258" s="7"/>
      <c r="L258" s="5" cm="1">
        <f t="array" ref="L258">ROUNDUP(INDEX(L:L,(ROW()-C257))*(1+5%*C257)*IF(C258&gt;=15,1.2,IF(C258&gt;=3,1.1,1)),0)</f>
        <v>3630</v>
      </c>
      <c r="M258" s="5">
        <v>1000</v>
      </c>
      <c r="N258" s="5"/>
      <c r="O258" s="5"/>
      <c r="P258" s="5"/>
      <c r="Q258" s="5"/>
      <c r="R258" s="5"/>
      <c r="S258" s="5">
        <v>11701</v>
      </c>
      <c r="T258" s="5">
        <v>11711</v>
      </c>
      <c r="U258" s="5"/>
      <c r="V258" s="5">
        <v>11731</v>
      </c>
      <c r="W258" s="5">
        <v>11742</v>
      </c>
      <c r="X258" s="5"/>
      <c r="Y258" s="5"/>
      <c r="Z258" s="5" t="str">
        <f t="shared" ref="Z258:AF258" si="294">IF(L258&lt;&gt;"",L$2&amp;":"&amp;L258,"")</f>
        <v>10002:3630</v>
      </c>
      <c r="AA258" s="5" t="str">
        <f t="shared" si="294"/>
        <v>20014:1000</v>
      </c>
      <c r="AB258" s="5" t="str">
        <f t="shared" si="294"/>
        <v/>
      </c>
      <c r="AC258" s="5" t="str">
        <f t="shared" si="294"/>
        <v/>
      </c>
      <c r="AD258" s="5" t="str">
        <f t="shared" si="294"/>
        <v/>
      </c>
      <c r="AE258" s="5" t="str">
        <f t="shared" si="294"/>
        <v/>
      </c>
      <c r="AF258" s="5" t="str">
        <f t="shared" si="294"/>
        <v/>
      </c>
    </row>
    <row r="259" spans="1:32" ht="26.4" x14ac:dyDescent="0.25">
      <c r="A259" s="2">
        <f t="shared" si="286"/>
        <v>255</v>
      </c>
      <c r="B259" s="2">
        <f t="shared" si="244"/>
        <v>17</v>
      </c>
      <c r="C259" s="2">
        <v>15</v>
      </c>
      <c r="D259" s="2" t="str">
        <f t="shared" si="225"/>
        <v>11701|11711|11731|11742</v>
      </c>
      <c r="E259" s="3"/>
      <c r="F259" s="2"/>
      <c r="G259" s="2" t="str">
        <f t="shared" si="226"/>
        <v>10002:4080|20014:2000</v>
      </c>
      <c r="H259" s="2" t="str">
        <f t="shared" si="223"/>
        <v>10002:4080</v>
      </c>
      <c r="I259" s="2">
        <v>1000</v>
      </c>
      <c r="J259" s="2" t="s">
        <v>345</v>
      </c>
      <c r="K259" s="7" t="s">
        <v>53</v>
      </c>
      <c r="L259" s="5" cm="1">
        <f t="array" ref="L259">ROUNDUP(INDEX(L:L,(ROW()-C258))*(1+5%*C258)*IF(C259&gt;=15,1.2,IF(C259&gt;=3,1.1,1)),0)</f>
        <v>4080</v>
      </c>
      <c r="M259" s="5">
        <v>2000</v>
      </c>
      <c r="N259" s="5"/>
      <c r="O259" s="5"/>
      <c r="P259" s="5"/>
      <c r="Q259" s="5"/>
      <c r="R259" s="5"/>
      <c r="S259" s="5">
        <v>11701</v>
      </c>
      <c r="T259" s="5">
        <v>11711</v>
      </c>
      <c r="U259" s="5"/>
      <c r="V259" s="5">
        <v>11731</v>
      </c>
      <c r="W259" s="5">
        <v>11742</v>
      </c>
      <c r="X259" s="5"/>
      <c r="Y259" s="5"/>
      <c r="Z259" s="5" t="str">
        <f t="shared" ref="Z259:AF259" si="295">IF(L259&lt;&gt;"",L$2&amp;":"&amp;L259,"")</f>
        <v>10002:4080</v>
      </c>
      <c r="AA259" s="5" t="str">
        <f t="shared" si="295"/>
        <v>20014:2000</v>
      </c>
      <c r="AB259" s="5" t="str">
        <f t="shared" si="295"/>
        <v/>
      </c>
      <c r="AC259" s="5" t="str">
        <f t="shared" si="295"/>
        <v/>
      </c>
      <c r="AD259" s="5" t="str">
        <f t="shared" si="295"/>
        <v/>
      </c>
      <c r="AE259" s="5" t="str">
        <f t="shared" si="295"/>
        <v/>
      </c>
      <c r="AF259" s="5" t="str">
        <f t="shared" si="295"/>
        <v/>
      </c>
    </row>
    <row r="260" spans="1:32" x14ac:dyDescent="0.25">
      <c r="A260" s="2">
        <f t="shared" si="286"/>
        <v>256</v>
      </c>
      <c r="B260" s="2">
        <f t="shared" si="244"/>
        <v>18</v>
      </c>
      <c r="C260" s="2">
        <v>1</v>
      </c>
      <c r="D260" s="2" t="str">
        <f t="shared" si="225"/>
        <v>11801|11811|11821|11831</v>
      </c>
      <c r="E260" s="3"/>
      <c r="F260" s="2" t="s">
        <v>349</v>
      </c>
      <c r="G260" s="2" t="str">
        <f t="shared" si="226"/>
        <v>10002:1450</v>
      </c>
      <c r="H260" s="2" t="str">
        <f t="shared" si="223"/>
        <v>10002:1450</v>
      </c>
      <c r="I260" s="2"/>
      <c r="J260" s="2" t="s">
        <v>350</v>
      </c>
      <c r="K260" s="7"/>
      <c r="L260" s="5">
        <v>1450</v>
      </c>
      <c r="M260" s="5"/>
      <c r="N260" s="5"/>
      <c r="O260" s="5"/>
      <c r="P260" s="5"/>
      <c r="Q260" s="5"/>
      <c r="R260" s="5"/>
      <c r="S260" s="5">
        <v>11801</v>
      </c>
      <c r="T260" s="5">
        <v>11811</v>
      </c>
      <c r="U260" s="5">
        <v>11821</v>
      </c>
      <c r="V260" s="5">
        <v>11831</v>
      </c>
      <c r="W260" s="5"/>
      <c r="X260" s="5"/>
      <c r="Y260" s="5"/>
      <c r="Z260" s="5" t="str">
        <f t="shared" ref="Z260:AF260" si="296">IF(L260&lt;&gt;"",L$2&amp;":"&amp;L260,"")</f>
        <v>10002:1450</v>
      </c>
      <c r="AA260" s="5" t="str">
        <f t="shared" si="296"/>
        <v/>
      </c>
      <c r="AB260" s="5" t="str">
        <f t="shared" si="296"/>
        <v/>
      </c>
      <c r="AC260" s="5" t="str">
        <f t="shared" si="296"/>
        <v/>
      </c>
      <c r="AD260" s="5" t="str">
        <f t="shared" si="296"/>
        <v/>
      </c>
      <c r="AE260" s="5" t="str">
        <f t="shared" si="296"/>
        <v/>
      </c>
      <c r="AF260" s="5" t="str">
        <f t="shared" si="296"/>
        <v/>
      </c>
    </row>
    <row r="261" spans="1:32" x14ac:dyDescent="0.25">
      <c r="A261" s="2">
        <f t="shared" ref="A261:A270" si="297">ROW()-4</f>
        <v>257</v>
      </c>
      <c r="B261" s="2">
        <f t="shared" si="244"/>
        <v>18</v>
      </c>
      <c r="C261" s="2">
        <v>2</v>
      </c>
      <c r="D261" s="2" t="str">
        <f t="shared" si="225"/>
        <v>11801|11811|11821|11831</v>
      </c>
      <c r="E261" s="3"/>
      <c r="F261" s="2" t="s">
        <v>351</v>
      </c>
      <c r="G261" s="2" t="str">
        <f t="shared" si="226"/>
        <v>10002:1523</v>
      </c>
      <c r="H261" s="2" t="str">
        <f t="shared" ref="H261:H324" si="298">$L$2&amp;":"&amp;L261</f>
        <v>10002:1523</v>
      </c>
      <c r="I261" s="2"/>
      <c r="J261" s="2" t="s">
        <v>350</v>
      </c>
      <c r="K261" s="7"/>
      <c r="L261" s="5" cm="1">
        <f t="array" ref="L261">ROUNDUP(INDEX(L:L,(ROW()-C260))*(1+5%*C260)*IF(C261&gt;=15,1.2,IF(C261&gt;=3,1.1,1)),0)</f>
        <v>1523</v>
      </c>
      <c r="M261" s="5"/>
      <c r="N261" s="5"/>
      <c r="O261" s="5"/>
      <c r="P261" s="5"/>
      <c r="Q261" s="5"/>
      <c r="R261" s="5"/>
      <c r="S261" s="5">
        <v>11801</v>
      </c>
      <c r="T261" s="5">
        <v>11811</v>
      </c>
      <c r="U261" s="5">
        <v>11821</v>
      </c>
      <c r="V261" s="5">
        <v>11831</v>
      </c>
      <c r="W261" s="5"/>
      <c r="X261" s="5"/>
      <c r="Y261" s="5"/>
      <c r="Z261" s="5" t="str">
        <f t="shared" ref="Z261:AF261" si="299">IF(L261&lt;&gt;"",L$2&amp;":"&amp;L261,"")</f>
        <v>10002:1523</v>
      </c>
      <c r="AA261" s="5" t="str">
        <f t="shared" si="299"/>
        <v/>
      </c>
      <c r="AB261" s="5" t="str">
        <f t="shared" si="299"/>
        <v/>
      </c>
      <c r="AC261" s="5" t="str">
        <f t="shared" si="299"/>
        <v/>
      </c>
      <c r="AD261" s="5" t="str">
        <f t="shared" si="299"/>
        <v/>
      </c>
      <c r="AE261" s="5" t="str">
        <f t="shared" si="299"/>
        <v/>
      </c>
      <c r="AF261" s="5" t="str">
        <f t="shared" si="299"/>
        <v/>
      </c>
    </row>
    <row r="262" spans="1:32" ht="26.4" x14ac:dyDescent="0.25">
      <c r="A262" s="2">
        <f t="shared" si="297"/>
        <v>258</v>
      </c>
      <c r="B262" s="2">
        <f t="shared" si="244"/>
        <v>18</v>
      </c>
      <c r="C262" s="2">
        <v>3</v>
      </c>
      <c r="D262" s="2" t="str">
        <f t="shared" ref="D262:D325" si="300">_xlfn.TEXTJOIN("|",1,S262:Y262)</f>
        <v>11801|11811|11821|11831</v>
      </c>
      <c r="E262" s="3"/>
      <c r="F262" s="2" t="s">
        <v>352</v>
      </c>
      <c r="G262" s="2" t="str">
        <f t="shared" ref="G262:G325" si="301">_xlfn.TEXTJOIN("|",1,Z262:AF262)</f>
        <v>10002:1755</v>
      </c>
      <c r="H262" s="2" t="str">
        <f t="shared" si="298"/>
        <v>10002:1755</v>
      </c>
      <c r="I262" s="2"/>
      <c r="J262" s="2" t="s">
        <v>350</v>
      </c>
      <c r="K262" s="7" t="s">
        <v>37</v>
      </c>
      <c r="L262" s="5" cm="1">
        <f t="array" ref="L262">ROUNDUP(INDEX(L:L,(ROW()-C261))*(1+5%*C261)*IF(C262&gt;=15,1.2,IF(C262&gt;=3,1.1,1)),0)</f>
        <v>1755</v>
      </c>
      <c r="M262" s="5"/>
      <c r="N262" s="5"/>
      <c r="O262" s="5"/>
      <c r="P262" s="5"/>
      <c r="Q262" s="5"/>
      <c r="R262" s="5"/>
      <c r="S262" s="5">
        <v>11801</v>
      </c>
      <c r="T262" s="5">
        <v>11811</v>
      </c>
      <c r="U262" s="5">
        <v>11821</v>
      </c>
      <c r="V262" s="5">
        <v>11831</v>
      </c>
      <c r="W262" s="5"/>
      <c r="X262" s="5"/>
      <c r="Y262" s="5"/>
      <c r="Z262" s="5" t="str">
        <f t="shared" ref="Z262:AF262" si="302">IF(L262&lt;&gt;"",L$2&amp;":"&amp;L262,"")</f>
        <v>10002:1755</v>
      </c>
      <c r="AA262" s="5" t="str">
        <f t="shared" si="302"/>
        <v/>
      </c>
      <c r="AB262" s="5" t="str">
        <f t="shared" si="302"/>
        <v/>
      </c>
      <c r="AC262" s="5" t="str">
        <f t="shared" si="302"/>
        <v/>
      </c>
      <c r="AD262" s="5" t="str">
        <f t="shared" si="302"/>
        <v/>
      </c>
      <c r="AE262" s="5" t="str">
        <f t="shared" si="302"/>
        <v/>
      </c>
      <c r="AF262" s="5" t="str">
        <f t="shared" si="302"/>
        <v/>
      </c>
    </row>
    <row r="263" spans="1:32" x14ac:dyDescent="0.25">
      <c r="A263" s="2">
        <f t="shared" si="297"/>
        <v>259</v>
      </c>
      <c r="B263" s="2">
        <f t="shared" si="244"/>
        <v>18</v>
      </c>
      <c r="C263" s="2">
        <v>4</v>
      </c>
      <c r="D263" s="2" t="str">
        <f t="shared" si="300"/>
        <v>11801|11811|11821|11831</v>
      </c>
      <c r="E263" s="3"/>
      <c r="F263" s="2" t="s">
        <v>353</v>
      </c>
      <c r="G263" s="2" t="str">
        <f t="shared" si="301"/>
        <v>10002:1835</v>
      </c>
      <c r="H263" s="2" t="str">
        <f t="shared" si="298"/>
        <v>10002:1835</v>
      </c>
      <c r="I263" s="2"/>
      <c r="J263" s="2" t="s">
        <v>350</v>
      </c>
      <c r="K263" s="7"/>
      <c r="L263" s="5" cm="1">
        <f t="array" ref="L263">ROUNDUP(INDEX(L:L,(ROW()-C262))*(1+5%*C262)*IF(C263&gt;=15,1.2,IF(C263&gt;=3,1.1,1)),0)</f>
        <v>1835</v>
      </c>
      <c r="M263" s="5"/>
      <c r="N263" s="5"/>
      <c r="O263" s="5"/>
      <c r="P263" s="5"/>
      <c r="Q263" s="5"/>
      <c r="R263" s="5"/>
      <c r="S263" s="5">
        <v>11801</v>
      </c>
      <c r="T263" s="5">
        <v>11811</v>
      </c>
      <c r="U263" s="5">
        <v>11821</v>
      </c>
      <c r="V263" s="5">
        <v>11831</v>
      </c>
      <c r="W263" s="5"/>
      <c r="X263" s="5"/>
      <c r="Y263" s="5"/>
      <c r="Z263" s="5" t="str">
        <f t="shared" ref="Z263:AF263" si="303">IF(L263&lt;&gt;"",L$2&amp;":"&amp;L263,"")</f>
        <v>10002:1835</v>
      </c>
      <c r="AA263" s="5" t="str">
        <f t="shared" si="303"/>
        <v/>
      </c>
      <c r="AB263" s="5" t="str">
        <f t="shared" si="303"/>
        <v/>
      </c>
      <c r="AC263" s="5" t="str">
        <f t="shared" si="303"/>
        <v/>
      </c>
      <c r="AD263" s="5" t="str">
        <f t="shared" si="303"/>
        <v/>
      </c>
      <c r="AE263" s="5" t="str">
        <f t="shared" si="303"/>
        <v/>
      </c>
      <c r="AF263" s="5" t="str">
        <f t="shared" si="303"/>
        <v/>
      </c>
    </row>
    <row r="264" spans="1:32" x14ac:dyDescent="0.25">
      <c r="A264" s="2">
        <f t="shared" si="297"/>
        <v>260</v>
      </c>
      <c r="B264" s="2">
        <f t="shared" si="244"/>
        <v>18</v>
      </c>
      <c r="C264" s="2">
        <v>5</v>
      </c>
      <c r="D264" s="2" t="str">
        <f t="shared" si="300"/>
        <v>11801|11811|11821|11831</v>
      </c>
      <c r="E264" s="3"/>
      <c r="F264" s="2" t="s">
        <v>354</v>
      </c>
      <c r="G264" s="2" t="str">
        <f t="shared" si="301"/>
        <v>10002:1914</v>
      </c>
      <c r="H264" s="2" t="str">
        <f t="shared" si="298"/>
        <v>10002:1914</v>
      </c>
      <c r="I264" s="2"/>
      <c r="J264" s="2" t="s">
        <v>350</v>
      </c>
      <c r="K264" s="7"/>
      <c r="L264" s="5" cm="1">
        <f t="array" ref="L264">ROUNDUP(INDEX(L:L,(ROW()-C263))*(1+5%*C263)*IF(C264&gt;=15,1.2,IF(C264&gt;=3,1.1,1)),0)</f>
        <v>1914</v>
      </c>
      <c r="M264" s="5"/>
      <c r="N264" s="5"/>
      <c r="O264" s="5"/>
      <c r="P264" s="5"/>
      <c r="Q264" s="5"/>
      <c r="R264" s="5"/>
      <c r="S264" s="5">
        <v>11801</v>
      </c>
      <c r="T264" s="5">
        <v>11811</v>
      </c>
      <c r="U264" s="5">
        <v>11821</v>
      </c>
      <c r="V264" s="5">
        <v>11831</v>
      </c>
      <c r="W264" s="5"/>
      <c r="X264" s="5"/>
      <c r="Y264" s="5"/>
      <c r="Z264" s="5" t="str">
        <f t="shared" ref="Z264:AF264" si="304">IF(L264&lt;&gt;"",L$2&amp;":"&amp;L264,"")</f>
        <v>10002:1914</v>
      </c>
      <c r="AA264" s="5" t="str">
        <f t="shared" si="304"/>
        <v/>
      </c>
      <c r="AB264" s="5" t="str">
        <f t="shared" si="304"/>
        <v/>
      </c>
      <c r="AC264" s="5" t="str">
        <f t="shared" si="304"/>
        <v/>
      </c>
      <c r="AD264" s="5" t="str">
        <f t="shared" si="304"/>
        <v/>
      </c>
      <c r="AE264" s="5" t="str">
        <f t="shared" si="304"/>
        <v/>
      </c>
      <c r="AF264" s="5" t="str">
        <f t="shared" si="304"/>
        <v/>
      </c>
    </row>
    <row r="265" spans="1:32" ht="26.4" x14ac:dyDescent="0.25">
      <c r="A265" s="2">
        <f t="shared" si="297"/>
        <v>261</v>
      </c>
      <c r="B265" s="2">
        <f t="shared" si="244"/>
        <v>18</v>
      </c>
      <c r="C265" s="2">
        <v>6</v>
      </c>
      <c r="D265" s="2" t="str">
        <f t="shared" si="300"/>
        <v>11801|11811|11821|11831|11841</v>
      </c>
      <c r="E265" s="3"/>
      <c r="F265" s="2" t="s">
        <v>355</v>
      </c>
      <c r="G265" s="2" t="str">
        <f t="shared" si="301"/>
        <v>10002:1994</v>
      </c>
      <c r="H265" s="2" t="str">
        <f t="shared" si="298"/>
        <v>10002:1994</v>
      </c>
      <c r="I265" s="2"/>
      <c r="J265" s="2" t="s">
        <v>350</v>
      </c>
      <c r="K265" s="7" t="s">
        <v>356</v>
      </c>
      <c r="L265" s="5" cm="1">
        <f t="array" ref="L265">ROUNDUP(INDEX(L:L,(ROW()-C264))*(1+5%*C264)*IF(C265&gt;=15,1.2,IF(C265&gt;=3,1.1,1)),0)</f>
        <v>1994</v>
      </c>
      <c r="M265" s="5"/>
      <c r="N265" s="5"/>
      <c r="O265" s="5"/>
      <c r="P265" s="5"/>
      <c r="Q265" s="5"/>
      <c r="R265" s="5"/>
      <c r="S265" s="5">
        <v>11801</v>
      </c>
      <c r="T265" s="5">
        <v>11811</v>
      </c>
      <c r="U265" s="5">
        <v>11821</v>
      </c>
      <c r="V265" s="5">
        <v>11831</v>
      </c>
      <c r="W265" s="5">
        <v>11841</v>
      </c>
      <c r="X265" s="5"/>
      <c r="Y265" s="5"/>
      <c r="Z265" s="5" t="str">
        <f t="shared" ref="Z265:AF265" si="305">IF(L265&lt;&gt;"",L$2&amp;":"&amp;L265,"")</f>
        <v>10002:1994</v>
      </c>
      <c r="AA265" s="5" t="str">
        <f t="shared" si="305"/>
        <v/>
      </c>
      <c r="AB265" s="5" t="str">
        <f t="shared" si="305"/>
        <v/>
      </c>
      <c r="AC265" s="5" t="str">
        <f t="shared" si="305"/>
        <v/>
      </c>
      <c r="AD265" s="5" t="str">
        <f t="shared" si="305"/>
        <v/>
      </c>
      <c r="AE265" s="5" t="str">
        <f t="shared" si="305"/>
        <v/>
      </c>
      <c r="AF265" s="5" t="str">
        <f t="shared" si="305"/>
        <v/>
      </c>
    </row>
    <row r="266" spans="1:32" x14ac:dyDescent="0.25">
      <c r="A266" s="2">
        <f t="shared" si="297"/>
        <v>262</v>
      </c>
      <c r="B266" s="2">
        <f t="shared" si="244"/>
        <v>18</v>
      </c>
      <c r="C266" s="2">
        <v>7</v>
      </c>
      <c r="D266" s="2" t="str">
        <f t="shared" si="300"/>
        <v>11801|11811|11821|11831|11841</v>
      </c>
      <c r="E266" s="3"/>
      <c r="F266" s="2" t="s">
        <v>357</v>
      </c>
      <c r="G266" s="2" t="str">
        <f t="shared" si="301"/>
        <v>10002:2074</v>
      </c>
      <c r="H266" s="2" t="str">
        <f t="shared" si="298"/>
        <v>10002:2074</v>
      </c>
      <c r="I266" s="2"/>
      <c r="J266" s="2" t="s">
        <v>350</v>
      </c>
      <c r="K266" s="7"/>
      <c r="L266" s="5" cm="1">
        <f t="array" ref="L266">ROUNDUP(INDEX(L:L,(ROW()-C265))*(1+5%*C265)*IF(C266&gt;=15,1.2,IF(C266&gt;=3,1.1,1)),0)</f>
        <v>2074</v>
      </c>
      <c r="M266" s="5"/>
      <c r="N266" s="5"/>
      <c r="O266" s="5"/>
      <c r="P266" s="5"/>
      <c r="Q266" s="5"/>
      <c r="R266" s="5"/>
      <c r="S266" s="5">
        <v>11801</v>
      </c>
      <c r="T266" s="5">
        <v>11811</v>
      </c>
      <c r="U266" s="5">
        <v>11821</v>
      </c>
      <c r="V266" s="5">
        <v>11831</v>
      </c>
      <c r="W266" s="5">
        <v>11841</v>
      </c>
      <c r="X266" s="5"/>
      <c r="Y266" s="5"/>
      <c r="Z266" s="5" t="str">
        <f t="shared" ref="Z266:AF266" si="306">IF(L266&lt;&gt;"",L$2&amp;":"&amp;L266,"")</f>
        <v>10002:2074</v>
      </c>
      <c r="AA266" s="5" t="str">
        <f t="shared" si="306"/>
        <v/>
      </c>
      <c r="AB266" s="5" t="str">
        <f t="shared" si="306"/>
        <v/>
      </c>
      <c r="AC266" s="5" t="str">
        <f t="shared" si="306"/>
        <v/>
      </c>
      <c r="AD266" s="5" t="str">
        <f t="shared" si="306"/>
        <v/>
      </c>
      <c r="AE266" s="5" t="str">
        <f t="shared" si="306"/>
        <v/>
      </c>
      <c r="AF266" s="5" t="str">
        <f t="shared" si="306"/>
        <v/>
      </c>
    </row>
    <row r="267" spans="1:32" x14ac:dyDescent="0.25">
      <c r="A267" s="2">
        <f t="shared" si="297"/>
        <v>263</v>
      </c>
      <c r="B267" s="2">
        <f t="shared" si="244"/>
        <v>18</v>
      </c>
      <c r="C267" s="2">
        <v>8</v>
      </c>
      <c r="D267" s="2" t="str">
        <f t="shared" si="300"/>
        <v>11801|11811|11821|11831|11841</v>
      </c>
      <c r="E267" s="3"/>
      <c r="F267" s="2" t="s">
        <v>358</v>
      </c>
      <c r="G267" s="2" t="str">
        <f t="shared" si="301"/>
        <v>10002:2154</v>
      </c>
      <c r="H267" s="2" t="str">
        <f t="shared" si="298"/>
        <v>10002:2154</v>
      </c>
      <c r="I267" s="2"/>
      <c r="J267" s="2" t="s">
        <v>350</v>
      </c>
      <c r="K267" s="7"/>
      <c r="L267" s="5" cm="1">
        <f t="array" ref="L267">ROUNDUP(INDEX(L:L,(ROW()-C266))*(1+5%*C266)*IF(C267&gt;=15,1.2,IF(C267&gt;=3,1.1,1)),0)</f>
        <v>2154</v>
      </c>
      <c r="M267" s="5"/>
      <c r="N267" s="5"/>
      <c r="O267" s="5"/>
      <c r="P267" s="5"/>
      <c r="Q267" s="5"/>
      <c r="R267" s="5"/>
      <c r="S267" s="5">
        <v>11801</v>
      </c>
      <c r="T267" s="5">
        <v>11811</v>
      </c>
      <c r="U267" s="5">
        <v>11821</v>
      </c>
      <c r="V267" s="5">
        <v>11831</v>
      </c>
      <c r="W267" s="5">
        <v>11841</v>
      </c>
      <c r="X267" s="5"/>
      <c r="Y267" s="5"/>
      <c r="Z267" s="5" t="str">
        <f t="shared" ref="Z267:AF267" si="307">IF(L267&lt;&gt;"",L$2&amp;":"&amp;L267,"")</f>
        <v>10002:2154</v>
      </c>
      <c r="AA267" s="5" t="str">
        <f t="shared" si="307"/>
        <v/>
      </c>
      <c r="AB267" s="5" t="str">
        <f t="shared" si="307"/>
        <v/>
      </c>
      <c r="AC267" s="5" t="str">
        <f t="shared" si="307"/>
        <v/>
      </c>
      <c r="AD267" s="5" t="str">
        <f t="shared" si="307"/>
        <v/>
      </c>
      <c r="AE267" s="5" t="str">
        <f t="shared" si="307"/>
        <v/>
      </c>
      <c r="AF267" s="5" t="str">
        <f t="shared" si="307"/>
        <v/>
      </c>
    </row>
    <row r="268" spans="1:32" ht="26.4" x14ac:dyDescent="0.25">
      <c r="A268" s="2">
        <f t="shared" si="297"/>
        <v>264</v>
      </c>
      <c r="B268" s="2">
        <f t="shared" si="244"/>
        <v>18</v>
      </c>
      <c r="C268" s="2">
        <v>9</v>
      </c>
      <c r="D268" s="2" t="str">
        <f t="shared" si="300"/>
        <v>11801|11811|11821|11831|11841</v>
      </c>
      <c r="E268" s="3"/>
      <c r="F268" s="2" t="s">
        <v>359</v>
      </c>
      <c r="G268" s="2" t="str">
        <f t="shared" si="301"/>
        <v>10002:2233|20014:1000</v>
      </c>
      <c r="H268" s="2" t="str">
        <f t="shared" si="298"/>
        <v>10002:2233</v>
      </c>
      <c r="I268" s="2">
        <v>1000</v>
      </c>
      <c r="J268" s="2" t="s">
        <v>350</v>
      </c>
      <c r="K268" s="7" t="s">
        <v>45</v>
      </c>
      <c r="L268" s="5" cm="1">
        <f t="array" ref="L268">ROUNDUP(INDEX(L:L,(ROW()-C267))*(1+5%*C267)*IF(C268&gt;=15,1.2,IF(C268&gt;=3,1.1,1)),0)</f>
        <v>2233</v>
      </c>
      <c r="M268" s="5">
        <v>1000</v>
      </c>
      <c r="N268" s="5"/>
      <c r="O268" s="5"/>
      <c r="P268" s="5"/>
      <c r="Q268" s="5"/>
      <c r="R268" s="5"/>
      <c r="S268" s="5">
        <v>11801</v>
      </c>
      <c r="T268" s="5">
        <v>11811</v>
      </c>
      <c r="U268" s="5">
        <v>11821</v>
      </c>
      <c r="V268" s="5">
        <v>11831</v>
      </c>
      <c r="W268" s="5">
        <v>11841</v>
      </c>
      <c r="X268" s="5"/>
      <c r="Y268" s="5"/>
      <c r="Z268" s="5" t="str">
        <f t="shared" ref="Z268:AF268" si="308">IF(L268&lt;&gt;"",L$2&amp;":"&amp;L268,"")</f>
        <v>10002:2233</v>
      </c>
      <c r="AA268" s="5" t="str">
        <f t="shared" si="308"/>
        <v>20014:1000</v>
      </c>
      <c r="AB268" s="5" t="str">
        <f t="shared" si="308"/>
        <v/>
      </c>
      <c r="AC268" s="5" t="str">
        <f t="shared" si="308"/>
        <v/>
      </c>
      <c r="AD268" s="5" t="str">
        <f t="shared" si="308"/>
        <v/>
      </c>
      <c r="AE268" s="5" t="str">
        <f t="shared" si="308"/>
        <v/>
      </c>
      <c r="AF268" s="5" t="str">
        <f t="shared" si="308"/>
        <v/>
      </c>
    </row>
    <row r="269" spans="1:32" x14ac:dyDescent="0.25">
      <c r="A269" s="2">
        <f t="shared" si="297"/>
        <v>265</v>
      </c>
      <c r="B269" s="2">
        <f t="shared" si="244"/>
        <v>18</v>
      </c>
      <c r="C269" s="2">
        <v>10</v>
      </c>
      <c r="D269" s="2" t="str">
        <f t="shared" si="300"/>
        <v>11801|11811|11821|11831|11841</v>
      </c>
      <c r="E269" s="3"/>
      <c r="F269" s="2" t="s">
        <v>360</v>
      </c>
      <c r="G269" s="2" t="str">
        <f t="shared" si="301"/>
        <v>10002:2313|20014:1000</v>
      </c>
      <c r="H269" s="2" t="str">
        <f t="shared" si="298"/>
        <v>10002:2313</v>
      </c>
      <c r="I269" s="2"/>
      <c r="J269" s="2" t="s">
        <v>350</v>
      </c>
      <c r="K269" s="7"/>
      <c r="L269" s="5" cm="1">
        <f t="array" ref="L269">ROUNDUP(INDEX(L:L,(ROW()-C268))*(1+5%*C268)*IF(C269&gt;=15,1.2,IF(C269&gt;=3,1.1,1)),0)</f>
        <v>2313</v>
      </c>
      <c r="M269" s="5">
        <v>1000</v>
      </c>
      <c r="N269" s="5"/>
      <c r="O269" s="5"/>
      <c r="P269" s="5"/>
      <c r="Q269" s="5"/>
      <c r="R269" s="5"/>
      <c r="S269" s="5">
        <v>11801</v>
      </c>
      <c r="T269" s="5">
        <v>11811</v>
      </c>
      <c r="U269" s="5">
        <v>11821</v>
      </c>
      <c r="V269" s="5">
        <v>11831</v>
      </c>
      <c r="W269" s="5">
        <v>11841</v>
      </c>
      <c r="X269" s="5"/>
      <c r="Y269" s="5"/>
      <c r="Z269" s="5" t="str">
        <f t="shared" ref="Z269:AF269" si="309">IF(L269&lt;&gt;"",L$2&amp;":"&amp;L269,"")</f>
        <v>10002:2313</v>
      </c>
      <c r="AA269" s="5" t="str">
        <f t="shared" si="309"/>
        <v>20014:1000</v>
      </c>
      <c r="AB269" s="5" t="str">
        <f t="shared" si="309"/>
        <v/>
      </c>
      <c r="AC269" s="5" t="str">
        <f t="shared" si="309"/>
        <v/>
      </c>
      <c r="AD269" s="5" t="str">
        <f t="shared" si="309"/>
        <v/>
      </c>
      <c r="AE269" s="5" t="str">
        <f t="shared" si="309"/>
        <v/>
      </c>
      <c r="AF269" s="5" t="str">
        <f t="shared" si="309"/>
        <v/>
      </c>
    </row>
    <row r="270" spans="1:32" x14ac:dyDescent="0.25">
      <c r="A270" s="2">
        <f t="shared" si="297"/>
        <v>266</v>
      </c>
      <c r="B270" s="2">
        <f t="shared" si="244"/>
        <v>18</v>
      </c>
      <c r="C270" s="2">
        <v>11</v>
      </c>
      <c r="D270" s="2" t="str">
        <f t="shared" si="300"/>
        <v>11801|11811|11821|11831|11841</v>
      </c>
      <c r="E270" s="3"/>
      <c r="F270" s="2" t="s">
        <v>361</v>
      </c>
      <c r="G270" s="2" t="str">
        <f t="shared" si="301"/>
        <v>10002:2393|20014:1000</v>
      </c>
      <c r="H270" s="2" t="str">
        <f t="shared" si="298"/>
        <v>10002:2393</v>
      </c>
      <c r="I270" s="2"/>
      <c r="J270" s="2" t="s">
        <v>350</v>
      </c>
      <c r="K270" s="7"/>
      <c r="L270" s="5" cm="1">
        <f t="array" ref="L270">ROUNDUP(INDEX(L:L,(ROW()-C269))*(1+5%*C269)*IF(C270&gt;=15,1.2,IF(C270&gt;=3,1.1,1)),0)</f>
        <v>2393</v>
      </c>
      <c r="M270" s="5">
        <v>1000</v>
      </c>
      <c r="N270" s="5"/>
      <c r="O270" s="5"/>
      <c r="P270" s="5"/>
      <c r="Q270" s="5"/>
      <c r="R270" s="5"/>
      <c r="S270" s="5">
        <v>11801</v>
      </c>
      <c r="T270" s="5">
        <v>11811</v>
      </c>
      <c r="U270" s="5">
        <v>11821</v>
      </c>
      <c r="V270" s="5">
        <v>11831</v>
      </c>
      <c r="W270" s="5">
        <v>11841</v>
      </c>
      <c r="X270" s="5"/>
      <c r="Y270" s="5"/>
      <c r="Z270" s="5" t="str">
        <f t="shared" ref="Z270:AF270" si="310">IF(L270&lt;&gt;"",L$2&amp;":"&amp;L270,"")</f>
        <v>10002:2393</v>
      </c>
      <c r="AA270" s="5" t="str">
        <f t="shared" si="310"/>
        <v>20014:1000</v>
      </c>
      <c r="AB270" s="5" t="str">
        <f t="shared" si="310"/>
        <v/>
      </c>
      <c r="AC270" s="5" t="str">
        <f t="shared" si="310"/>
        <v/>
      </c>
      <c r="AD270" s="5" t="str">
        <f t="shared" si="310"/>
        <v/>
      </c>
      <c r="AE270" s="5" t="str">
        <f t="shared" si="310"/>
        <v/>
      </c>
      <c r="AF270" s="5" t="str">
        <f t="shared" si="310"/>
        <v/>
      </c>
    </row>
    <row r="271" spans="1:32" ht="39.6" x14ac:dyDescent="0.25">
      <c r="A271" s="2">
        <f t="shared" ref="A271:A280" si="311">ROW()-4</f>
        <v>267</v>
      </c>
      <c r="B271" s="2">
        <f t="shared" si="244"/>
        <v>18</v>
      </c>
      <c r="C271" s="2">
        <v>12</v>
      </c>
      <c r="D271" s="2" t="str">
        <f t="shared" si="300"/>
        <v>11801|11811|11821|11832|11841</v>
      </c>
      <c r="E271" s="3"/>
      <c r="F271" s="2" t="s">
        <v>362</v>
      </c>
      <c r="G271" s="2" t="str">
        <f t="shared" si="301"/>
        <v>10002:2473|20014:1000</v>
      </c>
      <c r="H271" s="2" t="str">
        <f t="shared" si="298"/>
        <v>10002:2473</v>
      </c>
      <c r="I271" s="2"/>
      <c r="J271" s="2" t="s">
        <v>363</v>
      </c>
      <c r="K271" s="7" t="s">
        <v>364</v>
      </c>
      <c r="L271" s="5" cm="1">
        <f t="array" ref="L271">ROUNDUP(INDEX(L:L,(ROW()-C270))*(1+5%*C270)*IF(C271&gt;=15,1.2,IF(C271&gt;=3,1.1,1)),0)</f>
        <v>2473</v>
      </c>
      <c r="M271" s="5">
        <v>1000</v>
      </c>
      <c r="N271" s="5"/>
      <c r="O271" s="5"/>
      <c r="P271" s="5"/>
      <c r="Q271" s="5"/>
      <c r="R271" s="5"/>
      <c r="S271" s="5">
        <v>11801</v>
      </c>
      <c r="T271" s="5">
        <v>11811</v>
      </c>
      <c r="U271" s="5">
        <v>11821</v>
      </c>
      <c r="V271" s="5">
        <v>11832</v>
      </c>
      <c r="W271" s="5">
        <v>11841</v>
      </c>
      <c r="X271" s="5"/>
      <c r="Y271" s="5"/>
      <c r="Z271" s="5" t="str">
        <f t="shared" ref="Z271:AF271" si="312">IF(L271&lt;&gt;"",L$2&amp;":"&amp;L271,"")</f>
        <v>10002:2473</v>
      </c>
      <c r="AA271" s="5" t="str">
        <f t="shared" si="312"/>
        <v>20014:1000</v>
      </c>
      <c r="AB271" s="5" t="str">
        <f t="shared" si="312"/>
        <v/>
      </c>
      <c r="AC271" s="5" t="str">
        <f t="shared" si="312"/>
        <v/>
      </c>
      <c r="AD271" s="5" t="str">
        <f t="shared" si="312"/>
        <v/>
      </c>
      <c r="AE271" s="5" t="str">
        <f t="shared" si="312"/>
        <v/>
      </c>
      <c r="AF271" s="5" t="str">
        <f t="shared" si="312"/>
        <v/>
      </c>
    </row>
    <row r="272" spans="1:32" x14ac:dyDescent="0.25">
      <c r="A272" s="2">
        <f t="shared" si="311"/>
        <v>268</v>
      </c>
      <c r="B272" s="2">
        <f t="shared" si="244"/>
        <v>18</v>
      </c>
      <c r="C272" s="2">
        <v>13</v>
      </c>
      <c r="D272" s="2" t="str">
        <f t="shared" si="300"/>
        <v>11801|11811|11821|11832|11841</v>
      </c>
      <c r="E272" s="3"/>
      <c r="F272" s="2" t="s">
        <v>365</v>
      </c>
      <c r="G272" s="2" t="str">
        <f t="shared" si="301"/>
        <v>10002:2552|20014:1000</v>
      </c>
      <c r="H272" s="2" t="str">
        <f t="shared" si="298"/>
        <v>10002:2552</v>
      </c>
      <c r="I272" s="2"/>
      <c r="J272" s="2" t="s">
        <v>363</v>
      </c>
      <c r="K272" s="7"/>
      <c r="L272" s="5" cm="1">
        <f t="array" ref="L272">ROUNDUP(INDEX(L:L,(ROW()-C271))*(1+5%*C271)*IF(C272&gt;=15,1.2,IF(C272&gt;=3,1.1,1)),0)</f>
        <v>2552</v>
      </c>
      <c r="M272" s="5">
        <v>1000</v>
      </c>
      <c r="N272" s="5"/>
      <c r="O272" s="5"/>
      <c r="P272" s="5"/>
      <c r="Q272" s="5"/>
      <c r="R272" s="5"/>
      <c r="S272" s="5">
        <v>11801</v>
      </c>
      <c r="T272" s="5">
        <v>11811</v>
      </c>
      <c r="U272" s="5">
        <v>11821</v>
      </c>
      <c r="V272" s="5">
        <v>11832</v>
      </c>
      <c r="W272" s="5">
        <v>11841</v>
      </c>
      <c r="X272" s="5"/>
      <c r="Y272" s="5"/>
      <c r="Z272" s="5" t="str">
        <f t="shared" ref="Z272:AF272" si="313">IF(L272&lt;&gt;"",L$2&amp;":"&amp;L272,"")</f>
        <v>10002:2552</v>
      </c>
      <c r="AA272" s="5" t="str">
        <f t="shared" si="313"/>
        <v>20014:1000</v>
      </c>
      <c r="AB272" s="5" t="str">
        <f t="shared" si="313"/>
        <v/>
      </c>
      <c r="AC272" s="5" t="str">
        <f t="shared" si="313"/>
        <v/>
      </c>
      <c r="AD272" s="5" t="str">
        <f t="shared" si="313"/>
        <v/>
      </c>
      <c r="AE272" s="5" t="str">
        <f t="shared" si="313"/>
        <v/>
      </c>
      <c r="AF272" s="5" t="str">
        <f t="shared" si="313"/>
        <v/>
      </c>
    </row>
    <row r="273" spans="1:32" x14ac:dyDescent="0.25">
      <c r="A273" s="2">
        <f t="shared" si="311"/>
        <v>269</v>
      </c>
      <c r="B273" s="2">
        <f t="shared" si="244"/>
        <v>18</v>
      </c>
      <c r="C273" s="2">
        <v>14</v>
      </c>
      <c r="D273" s="2" t="str">
        <f t="shared" si="300"/>
        <v>11801|11811|11821|11832|11841</v>
      </c>
      <c r="E273" s="3"/>
      <c r="F273" s="2" t="s">
        <v>366</v>
      </c>
      <c r="G273" s="2" t="str">
        <f t="shared" si="301"/>
        <v>10002:2632|20014:1000</v>
      </c>
      <c r="H273" s="2" t="str">
        <f t="shared" si="298"/>
        <v>10002:2632</v>
      </c>
      <c r="I273" s="2"/>
      <c r="J273" s="2" t="s">
        <v>363</v>
      </c>
      <c r="K273" s="7"/>
      <c r="L273" s="5" cm="1">
        <f t="array" ref="L273">ROUNDUP(INDEX(L:L,(ROW()-C272))*(1+5%*C272)*IF(C273&gt;=15,1.2,IF(C273&gt;=3,1.1,1)),0)</f>
        <v>2632</v>
      </c>
      <c r="M273" s="5">
        <v>1000</v>
      </c>
      <c r="N273" s="5"/>
      <c r="O273" s="5"/>
      <c r="P273" s="5"/>
      <c r="Q273" s="5"/>
      <c r="R273" s="5"/>
      <c r="S273" s="5">
        <v>11801</v>
      </c>
      <c r="T273" s="5">
        <v>11811</v>
      </c>
      <c r="U273" s="5">
        <v>11821</v>
      </c>
      <c r="V273" s="5">
        <v>11832</v>
      </c>
      <c r="W273" s="5">
        <v>11841</v>
      </c>
      <c r="X273" s="5"/>
      <c r="Y273" s="5"/>
      <c r="Z273" s="5" t="str">
        <f t="shared" ref="Z273:AF273" si="314">IF(L273&lt;&gt;"",L$2&amp;":"&amp;L273,"")</f>
        <v>10002:2632</v>
      </c>
      <c r="AA273" s="5" t="str">
        <f t="shared" si="314"/>
        <v>20014:1000</v>
      </c>
      <c r="AB273" s="5" t="str">
        <f t="shared" si="314"/>
        <v/>
      </c>
      <c r="AC273" s="5" t="str">
        <f t="shared" si="314"/>
        <v/>
      </c>
      <c r="AD273" s="5" t="str">
        <f t="shared" si="314"/>
        <v/>
      </c>
      <c r="AE273" s="5" t="str">
        <f t="shared" si="314"/>
        <v/>
      </c>
      <c r="AF273" s="5" t="str">
        <f t="shared" si="314"/>
        <v/>
      </c>
    </row>
    <row r="274" spans="1:32" ht="26.4" x14ac:dyDescent="0.25">
      <c r="A274" s="2">
        <f t="shared" si="311"/>
        <v>270</v>
      </c>
      <c r="B274" s="2">
        <f t="shared" si="244"/>
        <v>18</v>
      </c>
      <c r="C274" s="2">
        <v>15</v>
      </c>
      <c r="D274" s="2" t="str">
        <f t="shared" si="300"/>
        <v>11801|11811|11821|11832|11841</v>
      </c>
      <c r="E274" s="3"/>
      <c r="F274" s="2"/>
      <c r="G274" s="2" t="str">
        <f t="shared" si="301"/>
        <v>10002:2958|20014:2000</v>
      </c>
      <c r="H274" s="2" t="str">
        <f t="shared" si="298"/>
        <v>10002:2958</v>
      </c>
      <c r="I274" s="2">
        <v>1000</v>
      </c>
      <c r="J274" s="2" t="s">
        <v>363</v>
      </c>
      <c r="K274" s="7" t="s">
        <v>53</v>
      </c>
      <c r="L274" s="5" cm="1">
        <f t="array" ref="L274">ROUNDUP(INDEX(L:L,(ROW()-C273))*(1+5%*C273)*IF(C274&gt;=15,1.2,IF(C274&gt;=3,1.1,1)),0)</f>
        <v>2958</v>
      </c>
      <c r="M274" s="5">
        <v>2000</v>
      </c>
      <c r="N274" s="5"/>
      <c r="O274" s="5"/>
      <c r="P274" s="5"/>
      <c r="Q274" s="5"/>
      <c r="R274" s="5"/>
      <c r="S274" s="5">
        <v>11801</v>
      </c>
      <c r="T274" s="5">
        <v>11811</v>
      </c>
      <c r="U274" s="5">
        <v>11821</v>
      </c>
      <c r="V274" s="5">
        <v>11832</v>
      </c>
      <c r="W274" s="5">
        <v>11841</v>
      </c>
      <c r="X274" s="5"/>
      <c r="Y274" s="5"/>
      <c r="Z274" s="5" t="str">
        <f t="shared" ref="Z274:AF274" si="315">IF(L274&lt;&gt;"",L$2&amp;":"&amp;L274,"")</f>
        <v>10002:2958</v>
      </c>
      <c r="AA274" s="5" t="str">
        <f t="shared" si="315"/>
        <v>20014:2000</v>
      </c>
      <c r="AB274" s="5" t="str">
        <f t="shared" si="315"/>
        <v/>
      </c>
      <c r="AC274" s="5" t="str">
        <f t="shared" si="315"/>
        <v/>
      </c>
      <c r="AD274" s="5" t="str">
        <f t="shared" si="315"/>
        <v/>
      </c>
      <c r="AE274" s="5" t="str">
        <f t="shared" si="315"/>
        <v/>
      </c>
      <c r="AF274" s="5" t="str">
        <f t="shared" si="315"/>
        <v/>
      </c>
    </row>
    <row r="275" spans="1:32" x14ac:dyDescent="0.25">
      <c r="A275" s="2">
        <f t="shared" si="311"/>
        <v>271</v>
      </c>
      <c r="B275" s="2">
        <f t="shared" si="244"/>
        <v>19</v>
      </c>
      <c r="C275" s="2">
        <v>1</v>
      </c>
      <c r="D275" s="2" t="str">
        <f t="shared" si="300"/>
        <v>11901|11911|11931</v>
      </c>
      <c r="E275" s="3"/>
      <c r="F275" s="2" t="s">
        <v>367</v>
      </c>
      <c r="G275" s="2" t="str">
        <f t="shared" si="301"/>
        <v>10002:1550</v>
      </c>
      <c r="H275" s="2" t="str">
        <f t="shared" si="298"/>
        <v>10002:1550</v>
      </c>
      <c r="I275" s="2"/>
      <c r="J275" s="2" t="s">
        <v>368</v>
      </c>
      <c r="K275" s="7"/>
      <c r="L275" s="5">
        <v>1550</v>
      </c>
      <c r="M275" s="5"/>
      <c r="N275" s="5"/>
      <c r="O275" s="5"/>
      <c r="P275" s="5"/>
      <c r="Q275" s="5"/>
      <c r="R275" s="5"/>
      <c r="S275" s="5">
        <v>11901</v>
      </c>
      <c r="T275" s="5">
        <v>11911</v>
      </c>
      <c r="U275" s="5"/>
      <c r="V275" s="5">
        <v>11931</v>
      </c>
      <c r="W275" s="5"/>
      <c r="X275" s="5"/>
      <c r="Y275" s="5"/>
      <c r="Z275" s="5" t="str">
        <f t="shared" ref="Z275:AF275" si="316">IF(L275&lt;&gt;"",L$2&amp;":"&amp;L275,"")</f>
        <v>10002:1550</v>
      </c>
      <c r="AA275" s="5" t="str">
        <f t="shared" si="316"/>
        <v/>
      </c>
      <c r="AB275" s="5" t="str">
        <f t="shared" si="316"/>
        <v/>
      </c>
      <c r="AC275" s="5" t="str">
        <f t="shared" si="316"/>
        <v/>
      </c>
      <c r="AD275" s="5" t="str">
        <f t="shared" si="316"/>
        <v/>
      </c>
      <c r="AE275" s="5" t="str">
        <f t="shared" si="316"/>
        <v/>
      </c>
      <c r="AF275" s="5" t="str">
        <f t="shared" si="316"/>
        <v/>
      </c>
    </row>
    <row r="276" spans="1:32" x14ac:dyDescent="0.25">
      <c r="A276" s="2">
        <f t="shared" si="311"/>
        <v>272</v>
      </c>
      <c r="B276" s="2">
        <f t="shared" si="244"/>
        <v>19</v>
      </c>
      <c r="C276" s="2">
        <v>2</v>
      </c>
      <c r="D276" s="2" t="str">
        <f t="shared" si="300"/>
        <v>11901|11911|11931</v>
      </c>
      <c r="E276" s="3"/>
      <c r="F276" s="2" t="s">
        <v>369</v>
      </c>
      <c r="G276" s="2" t="str">
        <f t="shared" si="301"/>
        <v>10002:1628</v>
      </c>
      <c r="H276" s="2" t="str">
        <f t="shared" si="298"/>
        <v>10002:1628</v>
      </c>
      <c r="I276" s="2"/>
      <c r="J276" s="2" t="s">
        <v>368</v>
      </c>
      <c r="K276" s="7"/>
      <c r="L276" s="5" cm="1">
        <f t="array" ref="L276">ROUNDUP(INDEX(L:L,(ROW()-C275))*(1+5%*C275)*IF(C276&gt;=15,1.2,IF(C276&gt;=3,1.1,1)),0)</f>
        <v>1628</v>
      </c>
      <c r="M276" s="5"/>
      <c r="N276" s="5"/>
      <c r="O276" s="5"/>
      <c r="P276" s="5"/>
      <c r="Q276" s="5"/>
      <c r="R276" s="5"/>
      <c r="S276" s="5">
        <v>11901</v>
      </c>
      <c r="T276" s="5">
        <v>11911</v>
      </c>
      <c r="U276" s="5"/>
      <c r="V276" s="5">
        <v>11931</v>
      </c>
      <c r="W276" s="5"/>
      <c r="X276" s="5"/>
      <c r="Y276" s="5"/>
      <c r="Z276" s="5" t="str">
        <f t="shared" ref="Z276:AF276" si="317">IF(L276&lt;&gt;"",L$2&amp;":"&amp;L276,"")</f>
        <v>10002:1628</v>
      </c>
      <c r="AA276" s="5" t="str">
        <f t="shared" si="317"/>
        <v/>
      </c>
      <c r="AB276" s="5" t="str">
        <f t="shared" si="317"/>
        <v/>
      </c>
      <c r="AC276" s="5" t="str">
        <f t="shared" si="317"/>
        <v/>
      </c>
      <c r="AD276" s="5" t="str">
        <f t="shared" si="317"/>
        <v/>
      </c>
      <c r="AE276" s="5" t="str">
        <f t="shared" si="317"/>
        <v/>
      </c>
      <c r="AF276" s="5" t="str">
        <f t="shared" si="317"/>
        <v/>
      </c>
    </row>
    <row r="277" spans="1:32" ht="26.4" x14ac:dyDescent="0.25">
      <c r="A277" s="2">
        <f t="shared" si="311"/>
        <v>273</v>
      </c>
      <c r="B277" s="2">
        <f t="shared" ref="B277:B319" si="318">B262+1</f>
        <v>19</v>
      </c>
      <c r="C277" s="2">
        <v>3</v>
      </c>
      <c r="D277" s="2" t="str">
        <f t="shared" si="300"/>
        <v>11901|11911|11931</v>
      </c>
      <c r="E277" s="3"/>
      <c r="F277" s="2" t="s">
        <v>370</v>
      </c>
      <c r="G277" s="2" t="str">
        <f t="shared" si="301"/>
        <v>10002:1876</v>
      </c>
      <c r="H277" s="2" t="str">
        <f t="shared" si="298"/>
        <v>10002:1876</v>
      </c>
      <c r="I277" s="2"/>
      <c r="J277" s="2" t="s">
        <v>368</v>
      </c>
      <c r="K277" s="7" t="s">
        <v>37</v>
      </c>
      <c r="L277" s="5" cm="1">
        <f t="array" ref="L277">ROUNDUP(INDEX(L:L,(ROW()-C276))*(1+5%*C276)*IF(C277&gt;=15,1.2,IF(C277&gt;=3,1.1,1)),0)</f>
        <v>1876</v>
      </c>
      <c r="M277" s="5"/>
      <c r="N277" s="5"/>
      <c r="O277" s="5"/>
      <c r="P277" s="5"/>
      <c r="Q277" s="5"/>
      <c r="R277" s="5"/>
      <c r="S277" s="5">
        <v>11901</v>
      </c>
      <c r="T277" s="5">
        <v>11911</v>
      </c>
      <c r="U277" s="5"/>
      <c r="V277" s="5">
        <v>11931</v>
      </c>
      <c r="W277" s="5"/>
      <c r="X277" s="5"/>
      <c r="Y277" s="5"/>
      <c r="Z277" s="5" t="str">
        <f t="shared" ref="Z277:AF277" si="319">IF(L277&lt;&gt;"",L$2&amp;":"&amp;L277,"")</f>
        <v>10002:1876</v>
      </c>
      <c r="AA277" s="5" t="str">
        <f t="shared" si="319"/>
        <v/>
      </c>
      <c r="AB277" s="5" t="str">
        <f t="shared" si="319"/>
        <v/>
      </c>
      <c r="AC277" s="5" t="str">
        <f t="shared" si="319"/>
        <v/>
      </c>
      <c r="AD277" s="5" t="str">
        <f t="shared" si="319"/>
        <v/>
      </c>
      <c r="AE277" s="5" t="str">
        <f t="shared" si="319"/>
        <v/>
      </c>
      <c r="AF277" s="5" t="str">
        <f t="shared" si="319"/>
        <v/>
      </c>
    </row>
    <row r="278" spans="1:32" x14ac:dyDescent="0.25">
      <c r="A278" s="2">
        <f t="shared" si="311"/>
        <v>274</v>
      </c>
      <c r="B278" s="2">
        <f t="shared" si="318"/>
        <v>19</v>
      </c>
      <c r="C278" s="2">
        <v>4</v>
      </c>
      <c r="D278" s="2" t="str">
        <f t="shared" si="300"/>
        <v>11901|11911|11931</v>
      </c>
      <c r="E278" s="3"/>
      <c r="F278" s="2" t="s">
        <v>371</v>
      </c>
      <c r="G278" s="2" t="str">
        <f t="shared" si="301"/>
        <v>10002:1961</v>
      </c>
      <c r="H278" s="2" t="str">
        <f t="shared" si="298"/>
        <v>10002:1961</v>
      </c>
      <c r="I278" s="2"/>
      <c r="J278" s="2" t="s">
        <v>368</v>
      </c>
      <c r="K278" s="7"/>
      <c r="L278" s="5" cm="1">
        <f t="array" ref="L278">ROUNDUP(INDEX(L:L,(ROW()-C277))*(1+5%*C277)*IF(C278&gt;=15,1.2,IF(C278&gt;=3,1.1,1)),0)</f>
        <v>1961</v>
      </c>
      <c r="M278" s="5"/>
      <c r="N278" s="5"/>
      <c r="O278" s="5"/>
      <c r="P278" s="5"/>
      <c r="Q278" s="5"/>
      <c r="R278" s="5"/>
      <c r="S278" s="5">
        <v>11901</v>
      </c>
      <c r="T278" s="5">
        <v>11911</v>
      </c>
      <c r="U278" s="5"/>
      <c r="V278" s="5">
        <v>11931</v>
      </c>
      <c r="W278" s="5"/>
      <c r="X278" s="5"/>
      <c r="Y278" s="5"/>
      <c r="Z278" s="5" t="str">
        <f t="shared" ref="Z278:AF278" si="320">IF(L278&lt;&gt;"",L$2&amp;":"&amp;L278,"")</f>
        <v>10002:1961</v>
      </c>
      <c r="AA278" s="5" t="str">
        <f t="shared" si="320"/>
        <v/>
      </c>
      <c r="AB278" s="5" t="str">
        <f t="shared" si="320"/>
        <v/>
      </c>
      <c r="AC278" s="5" t="str">
        <f t="shared" si="320"/>
        <v/>
      </c>
      <c r="AD278" s="5" t="str">
        <f t="shared" si="320"/>
        <v/>
      </c>
      <c r="AE278" s="5" t="str">
        <f t="shared" si="320"/>
        <v/>
      </c>
      <c r="AF278" s="5" t="str">
        <f t="shared" si="320"/>
        <v/>
      </c>
    </row>
    <row r="279" spans="1:32" x14ac:dyDescent="0.25">
      <c r="A279" s="2">
        <f t="shared" si="311"/>
        <v>275</v>
      </c>
      <c r="B279" s="2">
        <f t="shared" si="318"/>
        <v>19</v>
      </c>
      <c r="C279" s="2">
        <v>5</v>
      </c>
      <c r="D279" s="2" t="str">
        <f t="shared" si="300"/>
        <v>11901|11911|11931</v>
      </c>
      <c r="E279" s="3"/>
      <c r="F279" s="2" t="s">
        <v>372</v>
      </c>
      <c r="G279" s="2" t="str">
        <f t="shared" si="301"/>
        <v>10002:2046</v>
      </c>
      <c r="H279" s="2" t="str">
        <f t="shared" si="298"/>
        <v>10002:2046</v>
      </c>
      <c r="I279" s="2"/>
      <c r="J279" s="2" t="s">
        <v>368</v>
      </c>
      <c r="K279" s="7"/>
      <c r="L279" s="5" cm="1">
        <f t="array" ref="L279">ROUNDUP(INDEX(L:L,(ROW()-C278))*(1+5%*C278)*IF(C279&gt;=15,1.2,IF(C279&gt;=3,1.1,1)),0)</f>
        <v>2046</v>
      </c>
      <c r="M279" s="5"/>
      <c r="N279" s="5"/>
      <c r="O279" s="5"/>
      <c r="P279" s="5"/>
      <c r="Q279" s="5"/>
      <c r="R279" s="5"/>
      <c r="S279" s="5">
        <v>11901</v>
      </c>
      <c r="T279" s="5">
        <v>11911</v>
      </c>
      <c r="U279" s="5"/>
      <c r="V279" s="5">
        <v>11931</v>
      </c>
      <c r="W279" s="5"/>
      <c r="X279" s="5"/>
      <c r="Y279" s="5"/>
      <c r="Z279" s="5" t="str">
        <f t="shared" ref="Z279:AF279" si="321">IF(L279&lt;&gt;"",L$2&amp;":"&amp;L279,"")</f>
        <v>10002:2046</v>
      </c>
      <c r="AA279" s="5" t="str">
        <f t="shared" si="321"/>
        <v/>
      </c>
      <c r="AB279" s="5" t="str">
        <f t="shared" si="321"/>
        <v/>
      </c>
      <c r="AC279" s="5" t="str">
        <f t="shared" si="321"/>
        <v/>
      </c>
      <c r="AD279" s="5" t="str">
        <f t="shared" si="321"/>
        <v/>
      </c>
      <c r="AE279" s="5" t="str">
        <f t="shared" si="321"/>
        <v/>
      </c>
      <c r="AF279" s="5" t="str">
        <f t="shared" si="321"/>
        <v/>
      </c>
    </row>
    <row r="280" spans="1:32" ht="26.4" x14ac:dyDescent="0.25">
      <c r="A280" s="2">
        <f t="shared" si="311"/>
        <v>276</v>
      </c>
      <c r="B280" s="2">
        <f t="shared" si="318"/>
        <v>19</v>
      </c>
      <c r="C280" s="2">
        <v>6</v>
      </c>
      <c r="D280" s="2" t="str">
        <f t="shared" si="300"/>
        <v>11901|11911|11931|11941</v>
      </c>
      <c r="E280" s="3"/>
      <c r="F280" s="2" t="s">
        <v>373</v>
      </c>
      <c r="G280" s="2" t="str">
        <f t="shared" si="301"/>
        <v>10002:2132</v>
      </c>
      <c r="H280" s="2" t="str">
        <f t="shared" si="298"/>
        <v>10002:2132</v>
      </c>
      <c r="I280" s="2"/>
      <c r="J280" s="2" t="s">
        <v>368</v>
      </c>
      <c r="K280" s="7" t="s">
        <v>374</v>
      </c>
      <c r="L280" s="5" cm="1">
        <f t="array" ref="L280">ROUNDUP(INDEX(L:L,(ROW()-C279))*(1+5%*C279)*IF(C280&gt;=15,1.2,IF(C280&gt;=3,1.1,1)),0)</f>
        <v>2132</v>
      </c>
      <c r="M280" s="5"/>
      <c r="N280" s="5"/>
      <c r="O280" s="5"/>
      <c r="P280" s="5"/>
      <c r="Q280" s="5"/>
      <c r="R280" s="5"/>
      <c r="S280" s="5">
        <v>11901</v>
      </c>
      <c r="T280" s="5">
        <v>11911</v>
      </c>
      <c r="U280" s="5"/>
      <c r="V280" s="5">
        <v>11931</v>
      </c>
      <c r="W280" s="5">
        <v>11941</v>
      </c>
      <c r="X280" s="5"/>
      <c r="Y280" s="5"/>
      <c r="Z280" s="5" t="str">
        <f t="shared" ref="Z280:AF280" si="322">IF(L280&lt;&gt;"",L$2&amp;":"&amp;L280,"")</f>
        <v>10002:2132</v>
      </c>
      <c r="AA280" s="5" t="str">
        <f t="shared" si="322"/>
        <v/>
      </c>
      <c r="AB280" s="5" t="str">
        <f t="shared" si="322"/>
        <v/>
      </c>
      <c r="AC280" s="5" t="str">
        <f t="shared" si="322"/>
        <v/>
      </c>
      <c r="AD280" s="5" t="str">
        <f t="shared" si="322"/>
        <v/>
      </c>
      <c r="AE280" s="5" t="str">
        <f t="shared" si="322"/>
        <v/>
      </c>
      <c r="AF280" s="5" t="str">
        <f t="shared" si="322"/>
        <v/>
      </c>
    </row>
    <row r="281" spans="1:32" x14ac:dyDescent="0.25">
      <c r="A281" s="2">
        <f t="shared" ref="A281:A290" si="323">ROW()-4</f>
        <v>277</v>
      </c>
      <c r="B281" s="2">
        <f t="shared" si="318"/>
        <v>19</v>
      </c>
      <c r="C281" s="2">
        <v>7</v>
      </c>
      <c r="D281" s="2" t="str">
        <f t="shared" si="300"/>
        <v>11901|11911|11931|11941</v>
      </c>
      <c r="E281" s="3"/>
      <c r="F281" s="2" t="s">
        <v>375</v>
      </c>
      <c r="G281" s="2" t="str">
        <f t="shared" si="301"/>
        <v>10002:2217</v>
      </c>
      <c r="H281" s="2" t="str">
        <f t="shared" si="298"/>
        <v>10002:2217</v>
      </c>
      <c r="I281" s="2"/>
      <c r="J281" s="2" t="s">
        <v>368</v>
      </c>
      <c r="K281" s="7"/>
      <c r="L281" s="5" cm="1">
        <f t="array" ref="L281">ROUNDUP(INDEX(L:L,(ROW()-C280))*(1+5%*C280)*IF(C281&gt;=15,1.2,IF(C281&gt;=3,1.1,1)),0)</f>
        <v>2217</v>
      </c>
      <c r="M281" s="5"/>
      <c r="N281" s="5"/>
      <c r="O281" s="5"/>
      <c r="P281" s="5"/>
      <c r="Q281" s="5"/>
      <c r="R281" s="5"/>
      <c r="S281" s="5">
        <v>11901</v>
      </c>
      <c r="T281" s="5">
        <v>11911</v>
      </c>
      <c r="U281" s="5"/>
      <c r="V281" s="5">
        <v>11931</v>
      </c>
      <c r="W281" s="5">
        <v>11941</v>
      </c>
      <c r="X281" s="5"/>
      <c r="Y281" s="5"/>
      <c r="Z281" s="5" t="str">
        <f t="shared" ref="Z281:AF281" si="324">IF(L281&lt;&gt;"",L$2&amp;":"&amp;L281,"")</f>
        <v>10002:2217</v>
      </c>
      <c r="AA281" s="5" t="str">
        <f t="shared" si="324"/>
        <v/>
      </c>
      <c r="AB281" s="5" t="str">
        <f t="shared" si="324"/>
        <v/>
      </c>
      <c r="AC281" s="5" t="str">
        <f t="shared" si="324"/>
        <v/>
      </c>
      <c r="AD281" s="5" t="str">
        <f t="shared" si="324"/>
        <v/>
      </c>
      <c r="AE281" s="5" t="str">
        <f t="shared" si="324"/>
        <v/>
      </c>
      <c r="AF281" s="5" t="str">
        <f t="shared" si="324"/>
        <v/>
      </c>
    </row>
    <row r="282" spans="1:32" x14ac:dyDescent="0.25">
      <c r="A282" s="2">
        <f t="shared" si="323"/>
        <v>278</v>
      </c>
      <c r="B282" s="2">
        <f t="shared" si="318"/>
        <v>19</v>
      </c>
      <c r="C282" s="2">
        <v>8</v>
      </c>
      <c r="D282" s="2" t="str">
        <f t="shared" si="300"/>
        <v>11901|11911|11931|11941</v>
      </c>
      <c r="E282" s="3"/>
      <c r="F282" s="2" t="s">
        <v>376</v>
      </c>
      <c r="G282" s="2" t="str">
        <f t="shared" si="301"/>
        <v>10002:2302</v>
      </c>
      <c r="H282" s="2" t="str">
        <f t="shared" si="298"/>
        <v>10002:2302</v>
      </c>
      <c r="I282" s="2"/>
      <c r="J282" s="2" t="s">
        <v>368</v>
      </c>
      <c r="K282" s="7"/>
      <c r="L282" s="5" cm="1">
        <f t="array" ref="L282">ROUNDUP(INDEX(L:L,(ROW()-C281))*(1+5%*C281)*IF(C282&gt;=15,1.2,IF(C282&gt;=3,1.1,1)),0)</f>
        <v>2302</v>
      </c>
      <c r="M282" s="5"/>
      <c r="N282" s="5"/>
      <c r="O282" s="5"/>
      <c r="P282" s="5"/>
      <c r="Q282" s="5"/>
      <c r="R282" s="5"/>
      <c r="S282" s="5">
        <v>11901</v>
      </c>
      <c r="T282" s="5">
        <v>11911</v>
      </c>
      <c r="U282" s="5"/>
      <c r="V282" s="5">
        <v>11931</v>
      </c>
      <c r="W282" s="5">
        <v>11941</v>
      </c>
      <c r="X282" s="5"/>
      <c r="Y282" s="5"/>
      <c r="Z282" s="5" t="str">
        <f t="shared" ref="Z282:AF282" si="325">IF(L282&lt;&gt;"",L$2&amp;":"&amp;L282,"")</f>
        <v>10002:2302</v>
      </c>
      <c r="AA282" s="5" t="str">
        <f t="shared" si="325"/>
        <v/>
      </c>
      <c r="AB282" s="5" t="str">
        <f t="shared" si="325"/>
        <v/>
      </c>
      <c r="AC282" s="5" t="str">
        <f t="shared" si="325"/>
        <v/>
      </c>
      <c r="AD282" s="5" t="str">
        <f t="shared" si="325"/>
        <v/>
      </c>
      <c r="AE282" s="5" t="str">
        <f t="shared" si="325"/>
        <v/>
      </c>
      <c r="AF282" s="5" t="str">
        <f t="shared" si="325"/>
        <v/>
      </c>
    </row>
    <row r="283" spans="1:32" ht="26.4" x14ac:dyDescent="0.25">
      <c r="A283" s="2">
        <f t="shared" si="323"/>
        <v>279</v>
      </c>
      <c r="B283" s="2">
        <f t="shared" si="318"/>
        <v>19</v>
      </c>
      <c r="C283" s="2">
        <v>9</v>
      </c>
      <c r="D283" s="2" t="str">
        <f t="shared" si="300"/>
        <v>11901|11911|11931|11941</v>
      </c>
      <c r="E283" s="3"/>
      <c r="F283" s="2" t="s">
        <v>377</v>
      </c>
      <c r="G283" s="2" t="str">
        <f t="shared" si="301"/>
        <v>10002:2387|20014:1000</v>
      </c>
      <c r="H283" s="2" t="str">
        <f t="shared" si="298"/>
        <v>10002:2387</v>
      </c>
      <c r="I283" s="2">
        <v>1000</v>
      </c>
      <c r="J283" s="2" t="s">
        <v>368</v>
      </c>
      <c r="K283" s="7" t="s">
        <v>45</v>
      </c>
      <c r="L283" s="5" cm="1">
        <f t="array" ref="L283">ROUNDUP(INDEX(L:L,(ROW()-C282))*(1+5%*C282)*IF(C283&gt;=15,1.2,IF(C283&gt;=3,1.1,1)),0)</f>
        <v>2387</v>
      </c>
      <c r="M283" s="5">
        <v>1000</v>
      </c>
      <c r="N283" s="5"/>
      <c r="O283" s="5"/>
      <c r="P283" s="5"/>
      <c r="Q283" s="5"/>
      <c r="R283" s="5"/>
      <c r="S283" s="5">
        <v>11901</v>
      </c>
      <c r="T283" s="5">
        <v>11911</v>
      </c>
      <c r="U283" s="5"/>
      <c r="V283" s="5">
        <v>11931</v>
      </c>
      <c r="W283" s="5">
        <v>11941</v>
      </c>
      <c r="X283" s="5"/>
      <c r="Y283" s="5"/>
      <c r="Z283" s="5" t="str">
        <f t="shared" ref="Z283:AF283" si="326">IF(L283&lt;&gt;"",L$2&amp;":"&amp;L283,"")</f>
        <v>10002:2387</v>
      </c>
      <c r="AA283" s="5" t="str">
        <f t="shared" si="326"/>
        <v>20014:1000</v>
      </c>
      <c r="AB283" s="5" t="str">
        <f t="shared" si="326"/>
        <v/>
      </c>
      <c r="AC283" s="5" t="str">
        <f t="shared" si="326"/>
        <v/>
      </c>
      <c r="AD283" s="5" t="str">
        <f t="shared" si="326"/>
        <v/>
      </c>
      <c r="AE283" s="5" t="str">
        <f t="shared" si="326"/>
        <v/>
      </c>
      <c r="AF283" s="5" t="str">
        <f t="shared" si="326"/>
        <v/>
      </c>
    </row>
    <row r="284" spans="1:32" x14ac:dyDescent="0.25">
      <c r="A284" s="2">
        <f t="shared" si="323"/>
        <v>280</v>
      </c>
      <c r="B284" s="2">
        <f t="shared" si="318"/>
        <v>19</v>
      </c>
      <c r="C284" s="2">
        <v>10</v>
      </c>
      <c r="D284" s="2" t="str">
        <f t="shared" si="300"/>
        <v>11901|11911|11931|11941</v>
      </c>
      <c r="E284" s="3"/>
      <c r="F284" s="2" t="s">
        <v>378</v>
      </c>
      <c r="G284" s="2" t="str">
        <f t="shared" si="301"/>
        <v>10002:2473|20014:1000</v>
      </c>
      <c r="H284" s="2" t="str">
        <f t="shared" si="298"/>
        <v>10002:2473</v>
      </c>
      <c r="I284" s="2"/>
      <c r="J284" s="2" t="s">
        <v>368</v>
      </c>
      <c r="K284" s="7"/>
      <c r="L284" s="5" cm="1">
        <f t="array" ref="L284">ROUNDUP(INDEX(L:L,(ROW()-C283))*(1+5%*C283)*IF(C284&gt;=15,1.2,IF(C284&gt;=3,1.1,1)),0)</f>
        <v>2473</v>
      </c>
      <c r="M284" s="5">
        <v>1000</v>
      </c>
      <c r="N284" s="5"/>
      <c r="O284" s="5"/>
      <c r="P284" s="5"/>
      <c r="Q284" s="5"/>
      <c r="R284" s="5"/>
      <c r="S284" s="5">
        <v>11901</v>
      </c>
      <c r="T284" s="5">
        <v>11911</v>
      </c>
      <c r="U284" s="5"/>
      <c r="V284" s="5">
        <v>11931</v>
      </c>
      <c r="W284" s="5">
        <v>11941</v>
      </c>
      <c r="X284" s="5"/>
      <c r="Y284" s="5"/>
      <c r="Z284" s="5" t="str">
        <f t="shared" ref="Z284:AF284" si="327">IF(L284&lt;&gt;"",L$2&amp;":"&amp;L284,"")</f>
        <v>10002:2473</v>
      </c>
      <c r="AA284" s="5" t="str">
        <f t="shared" si="327"/>
        <v>20014:1000</v>
      </c>
      <c r="AB284" s="5" t="str">
        <f t="shared" si="327"/>
        <v/>
      </c>
      <c r="AC284" s="5" t="str">
        <f t="shared" si="327"/>
        <v/>
      </c>
      <c r="AD284" s="5" t="str">
        <f t="shared" si="327"/>
        <v/>
      </c>
      <c r="AE284" s="5" t="str">
        <f t="shared" si="327"/>
        <v/>
      </c>
      <c r="AF284" s="5" t="str">
        <f t="shared" si="327"/>
        <v/>
      </c>
    </row>
    <row r="285" spans="1:32" x14ac:dyDescent="0.25">
      <c r="A285" s="2">
        <f t="shared" si="323"/>
        <v>281</v>
      </c>
      <c r="B285" s="2">
        <f t="shared" si="318"/>
        <v>19</v>
      </c>
      <c r="C285" s="2">
        <v>11</v>
      </c>
      <c r="D285" s="2" t="str">
        <f t="shared" si="300"/>
        <v>11901|11911|11931|11941</v>
      </c>
      <c r="E285" s="3"/>
      <c r="F285" s="2" t="s">
        <v>379</v>
      </c>
      <c r="G285" s="2" t="str">
        <f t="shared" si="301"/>
        <v>10002:2558|20014:1000</v>
      </c>
      <c r="H285" s="2" t="str">
        <f t="shared" si="298"/>
        <v>10002:2558</v>
      </c>
      <c r="I285" s="2"/>
      <c r="J285" s="2" t="s">
        <v>368</v>
      </c>
      <c r="K285" s="7"/>
      <c r="L285" s="5" cm="1">
        <f t="array" ref="L285">ROUNDUP(INDEX(L:L,(ROW()-C284))*(1+5%*C284)*IF(C285&gt;=15,1.2,IF(C285&gt;=3,1.1,1)),0)</f>
        <v>2558</v>
      </c>
      <c r="M285" s="5">
        <v>1000</v>
      </c>
      <c r="N285" s="5"/>
      <c r="O285" s="5"/>
      <c r="P285" s="5"/>
      <c r="Q285" s="5"/>
      <c r="R285" s="5"/>
      <c r="S285" s="5">
        <v>11901</v>
      </c>
      <c r="T285" s="5">
        <v>11911</v>
      </c>
      <c r="U285" s="5"/>
      <c r="V285" s="5">
        <v>11931</v>
      </c>
      <c r="W285" s="5">
        <v>11941</v>
      </c>
      <c r="X285" s="5"/>
      <c r="Y285" s="5"/>
      <c r="Z285" s="5" t="str">
        <f t="shared" ref="Z285:AF285" si="328">IF(L285&lt;&gt;"",L$2&amp;":"&amp;L285,"")</f>
        <v>10002:2558</v>
      </c>
      <c r="AA285" s="5" t="str">
        <f t="shared" si="328"/>
        <v>20014:1000</v>
      </c>
      <c r="AB285" s="5" t="str">
        <f t="shared" si="328"/>
        <v/>
      </c>
      <c r="AC285" s="5" t="str">
        <f t="shared" si="328"/>
        <v/>
      </c>
      <c r="AD285" s="5" t="str">
        <f t="shared" si="328"/>
        <v/>
      </c>
      <c r="AE285" s="5" t="str">
        <f t="shared" si="328"/>
        <v/>
      </c>
      <c r="AF285" s="5" t="str">
        <f t="shared" si="328"/>
        <v/>
      </c>
    </row>
    <row r="286" spans="1:32" ht="39.6" x14ac:dyDescent="0.25">
      <c r="A286" s="2">
        <f t="shared" si="323"/>
        <v>282</v>
      </c>
      <c r="B286" s="2">
        <f t="shared" si="318"/>
        <v>19</v>
      </c>
      <c r="C286" s="2">
        <v>12</v>
      </c>
      <c r="D286" s="2" t="str">
        <f t="shared" si="300"/>
        <v>11901|11911|11932|11941</v>
      </c>
      <c r="E286" s="3"/>
      <c r="F286" s="2" t="s">
        <v>380</v>
      </c>
      <c r="G286" s="2" t="str">
        <f t="shared" si="301"/>
        <v>10002:2643|20014:1000</v>
      </c>
      <c r="H286" s="2" t="str">
        <f t="shared" si="298"/>
        <v>10002:2643</v>
      </c>
      <c r="I286" s="2"/>
      <c r="J286" s="2" t="s">
        <v>381</v>
      </c>
      <c r="K286" s="7" t="s">
        <v>382</v>
      </c>
      <c r="L286" s="5" cm="1">
        <f t="array" ref="L286">ROUNDUP(INDEX(L:L,(ROW()-C285))*(1+5%*C285)*IF(C286&gt;=15,1.2,IF(C286&gt;=3,1.1,1)),0)</f>
        <v>2643</v>
      </c>
      <c r="M286" s="5">
        <v>1000</v>
      </c>
      <c r="N286" s="5"/>
      <c r="O286" s="5"/>
      <c r="P286" s="5"/>
      <c r="Q286" s="5"/>
      <c r="R286" s="5"/>
      <c r="S286" s="5">
        <v>11901</v>
      </c>
      <c r="T286" s="5">
        <v>11911</v>
      </c>
      <c r="U286" s="5"/>
      <c r="V286" s="5">
        <v>11932</v>
      </c>
      <c r="W286" s="5">
        <v>11941</v>
      </c>
      <c r="X286" s="5"/>
      <c r="Y286" s="5"/>
      <c r="Z286" s="5" t="str">
        <f t="shared" ref="Z286:AF286" si="329">IF(L286&lt;&gt;"",L$2&amp;":"&amp;L286,"")</f>
        <v>10002:2643</v>
      </c>
      <c r="AA286" s="5" t="str">
        <f t="shared" si="329"/>
        <v>20014:1000</v>
      </c>
      <c r="AB286" s="5" t="str">
        <f t="shared" si="329"/>
        <v/>
      </c>
      <c r="AC286" s="5" t="str">
        <f t="shared" si="329"/>
        <v/>
      </c>
      <c r="AD286" s="5" t="str">
        <f t="shared" si="329"/>
        <v/>
      </c>
      <c r="AE286" s="5" t="str">
        <f t="shared" si="329"/>
        <v/>
      </c>
      <c r="AF286" s="5" t="str">
        <f t="shared" si="329"/>
        <v/>
      </c>
    </row>
    <row r="287" spans="1:32" x14ac:dyDescent="0.25">
      <c r="A287" s="2">
        <f t="shared" si="323"/>
        <v>283</v>
      </c>
      <c r="B287" s="2">
        <f t="shared" si="318"/>
        <v>19</v>
      </c>
      <c r="C287" s="2">
        <v>13</v>
      </c>
      <c r="D287" s="2" t="str">
        <f t="shared" si="300"/>
        <v>11901|11911|11932|11941</v>
      </c>
      <c r="E287" s="3"/>
      <c r="F287" s="2" t="s">
        <v>383</v>
      </c>
      <c r="G287" s="2" t="str">
        <f t="shared" si="301"/>
        <v>10002:2728|20014:1000</v>
      </c>
      <c r="H287" s="2" t="str">
        <f t="shared" si="298"/>
        <v>10002:2728</v>
      </c>
      <c r="I287" s="2"/>
      <c r="J287" s="2" t="s">
        <v>381</v>
      </c>
      <c r="K287" s="7"/>
      <c r="L287" s="5" cm="1">
        <f t="array" ref="L287">ROUNDUP(INDEX(L:L,(ROW()-C286))*(1+5%*C286)*IF(C287&gt;=15,1.2,IF(C287&gt;=3,1.1,1)),0)</f>
        <v>2728</v>
      </c>
      <c r="M287" s="5">
        <v>1000</v>
      </c>
      <c r="N287" s="5"/>
      <c r="O287" s="5"/>
      <c r="P287" s="5"/>
      <c r="Q287" s="5"/>
      <c r="R287" s="5"/>
      <c r="S287" s="5">
        <v>11901</v>
      </c>
      <c r="T287" s="5">
        <v>11911</v>
      </c>
      <c r="U287" s="5"/>
      <c r="V287" s="5">
        <v>11932</v>
      </c>
      <c r="W287" s="5">
        <v>11941</v>
      </c>
      <c r="X287" s="5"/>
      <c r="Y287" s="5"/>
      <c r="Z287" s="5" t="str">
        <f t="shared" ref="Z287:AF287" si="330">IF(L287&lt;&gt;"",L$2&amp;":"&amp;L287,"")</f>
        <v>10002:2728</v>
      </c>
      <c r="AA287" s="5" t="str">
        <f t="shared" si="330"/>
        <v>20014:1000</v>
      </c>
      <c r="AB287" s="5" t="str">
        <f t="shared" si="330"/>
        <v/>
      </c>
      <c r="AC287" s="5" t="str">
        <f t="shared" si="330"/>
        <v/>
      </c>
      <c r="AD287" s="5" t="str">
        <f t="shared" si="330"/>
        <v/>
      </c>
      <c r="AE287" s="5" t="str">
        <f t="shared" si="330"/>
        <v/>
      </c>
      <c r="AF287" s="5" t="str">
        <f t="shared" si="330"/>
        <v/>
      </c>
    </row>
    <row r="288" spans="1:32" x14ac:dyDescent="0.25">
      <c r="A288" s="2">
        <f t="shared" si="323"/>
        <v>284</v>
      </c>
      <c r="B288" s="2">
        <f t="shared" si="318"/>
        <v>19</v>
      </c>
      <c r="C288" s="2">
        <v>14</v>
      </c>
      <c r="D288" s="2" t="str">
        <f t="shared" si="300"/>
        <v>11901|11911|11932|11941</v>
      </c>
      <c r="E288" s="3"/>
      <c r="F288" s="2" t="s">
        <v>384</v>
      </c>
      <c r="G288" s="2" t="str">
        <f t="shared" si="301"/>
        <v>10002:2814|20014:1000</v>
      </c>
      <c r="H288" s="2" t="str">
        <f t="shared" si="298"/>
        <v>10002:2814</v>
      </c>
      <c r="I288" s="2"/>
      <c r="J288" s="2" t="s">
        <v>381</v>
      </c>
      <c r="K288" s="7"/>
      <c r="L288" s="5" cm="1">
        <f t="array" ref="L288">ROUNDUP(INDEX(L:L,(ROW()-C287))*(1+5%*C287)*IF(C288&gt;=15,1.2,IF(C288&gt;=3,1.1,1)),0)</f>
        <v>2814</v>
      </c>
      <c r="M288" s="5">
        <v>1000</v>
      </c>
      <c r="N288" s="5"/>
      <c r="O288" s="5"/>
      <c r="P288" s="5"/>
      <c r="Q288" s="5"/>
      <c r="R288" s="5"/>
      <c r="S288" s="5">
        <v>11901</v>
      </c>
      <c r="T288" s="5">
        <v>11911</v>
      </c>
      <c r="U288" s="5"/>
      <c r="V288" s="5">
        <v>11932</v>
      </c>
      <c r="W288" s="5">
        <v>11941</v>
      </c>
      <c r="X288" s="5"/>
      <c r="Y288" s="5"/>
      <c r="Z288" s="5" t="str">
        <f t="shared" ref="Z288:AF288" si="331">IF(L288&lt;&gt;"",L$2&amp;":"&amp;L288,"")</f>
        <v>10002:2814</v>
      </c>
      <c r="AA288" s="5" t="str">
        <f t="shared" si="331"/>
        <v>20014:1000</v>
      </c>
      <c r="AB288" s="5" t="str">
        <f t="shared" si="331"/>
        <v/>
      </c>
      <c r="AC288" s="5" t="str">
        <f t="shared" si="331"/>
        <v/>
      </c>
      <c r="AD288" s="5" t="str">
        <f t="shared" si="331"/>
        <v/>
      </c>
      <c r="AE288" s="5" t="str">
        <f t="shared" si="331"/>
        <v/>
      </c>
      <c r="AF288" s="5" t="str">
        <f t="shared" si="331"/>
        <v/>
      </c>
    </row>
    <row r="289" spans="1:32" ht="26.4" x14ac:dyDescent="0.25">
      <c r="A289" s="2">
        <f t="shared" si="323"/>
        <v>285</v>
      </c>
      <c r="B289" s="2">
        <f t="shared" si="318"/>
        <v>19</v>
      </c>
      <c r="C289" s="2">
        <v>15</v>
      </c>
      <c r="D289" s="2" t="str">
        <f t="shared" si="300"/>
        <v>11901|11911|11932|11941</v>
      </c>
      <c r="E289" s="3"/>
      <c r="F289" s="2"/>
      <c r="G289" s="2" t="str">
        <f t="shared" si="301"/>
        <v>10002:3162|20014:2000</v>
      </c>
      <c r="H289" s="2" t="str">
        <f t="shared" si="298"/>
        <v>10002:3162</v>
      </c>
      <c r="I289" s="2">
        <v>1000</v>
      </c>
      <c r="J289" s="2" t="s">
        <v>381</v>
      </c>
      <c r="K289" s="7" t="s">
        <v>53</v>
      </c>
      <c r="L289" s="5" cm="1">
        <f t="array" ref="L289">ROUNDUP(INDEX(L:L,(ROW()-C288))*(1+5%*C288)*IF(C289&gt;=15,1.2,IF(C289&gt;=3,1.1,1)),0)</f>
        <v>3162</v>
      </c>
      <c r="M289" s="5">
        <v>2000</v>
      </c>
      <c r="N289" s="5"/>
      <c r="O289" s="5"/>
      <c r="P289" s="5"/>
      <c r="Q289" s="5"/>
      <c r="R289" s="5"/>
      <c r="S289" s="5">
        <v>11901</v>
      </c>
      <c r="T289" s="5">
        <v>11911</v>
      </c>
      <c r="U289" s="5"/>
      <c r="V289" s="5">
        <v>11932</v>
      </c>
      <c r="W289" s="5">
        <v>11941</v>
      </c>
      <c r="X289" s="5"/>
      <c r="Y289" s="5"/>
      <c r="Z289" s="5" t="str">
        <f t="shared" ref="Z289:AF289" si="332">IF(L289&lt;&gt;"",L$2&amp;":"&amp;L289,"")</f>
        <v>10002:3162</v>
      </c>
      <c r="AA289" s="5" t="str">
        <f t="shared" si="332"/>
        <v>20014:2000</v>
      </c>
      <c r="AB289" s="5" t="str">
        <f t="shared" si="332"/>
        <v/>
      </c>
      <c r="AC289" s="5" t="str">
        <f t="shared" si="332"/>
        <v/>
      </c>
      <c r="AD289" s="5" t="str">
        <f t="shared" si="332"/>
        <v/>
      </c>
      <c r="AE289" s="5" t="str">
        <f t="shared" si="332"/>
        <v/>
      </c>
      <c r="AF289" s="5" t="str">
        <f t="shared" si="332"/>
        <v/>
      </c>
    </row>
    <row r="290" spans="1:32" x14ac:dyDescent="0.25">
      <c r="A290" s="2">
        <f t="shared" si="323"/>
        <v>286</v>
      </c>
      <c r="B290" s="2">
        <f t="shared" si="318"/>
        <v>20</v>
      </c>
      <c r="C290" s="2">
        <v>1</v>
      </c>
      <c r="D290" s="2" t="str">
        <f t="shared" si="300"/>
        <v>12001|12011|12021|12031</v>
      </c>
      <c r="E290" s="3"/>
      <c r="F290" s="2" t="s">
        <v>385</v>
      </c>
      <c r="G290" s="2" t="str">
        <f t="shared" si="301"/>
        <v>10002:1860|20011:2500</v>
      </c>
      <c r="H290" s="2" t="str">
        <f t="shared" si="298"/>
        <v>10002:1860</v>
      </c>
      <c r="I290" s="2"/>
      <c r="J290" s="2" t="s">
        <v>386</v>
      </c>
      <c r="K290" s="7"/>
      <c r="L290" s="5">
        <v>1860</v>
      </c>
      <c r="M290" s="5"/>
      <c r="N290" s="5">
        <v>2500</v>
      </c>
      <c r="O290" s="5"/>
      <c r="P290" s="5"/>
      <c r="Q290" s="5"/>
      <c r="R290" s="5"/>
      <c r="S290" s="5">
        <v>12001</v>
      </c>
      <c r="T290" s="5">
        <v>12011</v>
      </c>
      <c r="U290" s="5">
        <v>12021</v>
      </c>
      <c r="V290" s="5">
        <v>12031</v>
      </c>
      <c r="W290" s="5"/>
      <c r="X290" s="5"/>
      <c r="Y290" s="5"/>
      <c r="Z290" s="5" t="str">
        <f t="shared" ref="Z290:AF290" si="333">IF(L290&lt;&gt;"",L$2&amp;":"&amp;L290,"")</f>
        <v>10002:1860</v>
      </c>
      <c r="AA290" s="5" t="str">
        <f t="shared" si="333"/>
        <v/>
      </c>
      <c r="AB290" s="5" t="str">
        <f t="shared" si="333"/>
        <v>20011:2500</v>
      </c>
      <c r="AC290" s="5" t="str">
        <f t="shared" si="333"/>
        <v/>
      </c>
      <c r="AD290" s="5" t="str">
        <f t="shared" si="333"/>
        <v/>
      </c>
      <c r="AE290" s="5" t="str">
        <f t="shared" si="333"/>
        <v/>
      </c>
      <c r="AF290" s="5" t="str">
        <f t="shared" si="333"/>
        <v/>
      </c>
    </row>
    <row r="291" spans="1:32" x14ac:dyDescent="0.25">
      <c r="A291" s="2">
        <f t="shared" ref="A291:A300" si="334">ROW()-4</f>
        <v>287</v>
      </c>
      <c r="B291" s="2">
        <f t="shared" si="318"/>
        <v>20</v>
      </c>
      <c r="C291" s="2">
        <v>2</v>
      </c>
      <c r="D291" s="2" t="str">
        <f t="shared" si="300"/>
        <v>12001|12011|12021|12031</v>
      </c>
      <c r="E291" s="3"/>
      <c r="F291" s="2" t="s">
        <v>387</v>
      </c>
      <c r="G291" s="2" t="str">
        <f t="shared" si="301"/>
        <v>10002:1953|20011:2500</v>
      </c>
      <c r="H291" s="2" t="str">
        <f t="shared" si="298"/>
        <v>10002:1953</v>
      </c>
      <c r="I291" s="2"/>
      <c r="J291" s="2" t="s">
        <v>386</v>
      </c>
      <c r="K291" s="7"/>
      <c r="L291" s="5" cm="1">
        <f t="array" ref="L291">ROUNDUP(INDEX(L:L,(ROW()-C290))*(1+5%*C290)*IF(C291&gt;=15,1.2,IF(C291&gt;=3,1.1,1)),0)</f>
        <v>1953</v>
      </c>
      <c r="M291" s="5"/>
      <c r="N291" s="5">
        <v>2500</v>
      </c>
      <c r="O291" s="5"/>
      <c r="P291" s="5"/>
      <c r="Q291" s="5"/>
      <c r="R291" s="5"/>
      <c r="S291" s="5">
        <v>12001</v>
      </c>
      <c r="T291" s="5">
        <v>12011</v>
      </c>
      <c r="U291" s="5">
        <v>12021</v>
      </c>
      <c r="V291" s="5">
        <v>12031</v>
      </c>
      <c r="W291" s="5"/>
      <c r="X291" s="5"/>
      <c r="Y291" s="5"/>
      <c r="Z291" s="5" t="str">
        <f t="shared" ref="Z291:AF291" si="335">IF(L291&lt;&gt;"",L$2&amp;":"&amp;L291,"")</f>
        <v>10002:1953</v>
      </c>
      <c r="AA291" s="5" t="str">
        <f t="shared" si="335"/>
        <v/>
      </c>
      <c r="AB291" s="5" t="str">
        <f t="shared" si="335"/>
        <v>20011:2500</v>
      </c>
      <c r="AC291" s="5" t="str">
        <f t="shared" si="335"/>
        <v/>
      </c>
      <c r="AD291" s="5" t="str">
        <f t="shared" si="335"/>
        <v/>
      </c>
      <c r="AE291" s="5" t="str">
        <f t="shared" si="335"/>
        <v/>
      </c>
      <c r="AF291" s="5" t="str">
        <f t="shared" si="335"/>
        <v/>
      </c>
    </row>
    <row r="292" spans="1:32" ht="26.4" x14ac:dyDescent="0.25">
      <c r="A292" s="2">
        <f t="shared" si="334"/>
        <v>288</v>
      </c>
      <c r="B292" s="2">
        <f t="shared" si="318"/>
        <v>20</v>
      </c>
      <c r="C292" s="2">
        <v>3</v>
      </c>
      <c r="D292" s="2" t="str">
        <f t="shared" si="300"/>
        <v>12001|12011|12021|12031</v>
      </c>
      <c r="E292" s="3"/>
      <c r="F292" s="2" t="s">
        <v>388</v>
      </c>
      <c r="G292" s="2" t="str">
        <f t="shared" si="301"/>
        <v>10002:2251|20011:2500</v>
      </c>
      <c r="H292" s="2" t="str">
        <f t="shared" si="298"/>
        <v>10002:2251</v>
      </c>
      <c r="I292" s="2"/>
      <c r="J292" s="2" t="s">
        <v>386</v>
      </c>
      <c r="K292" s="7" t="s">
        <v>37</v>
      </c>
      <c r="L292" s="5" cm="1">
        <f t="array" ref="L292">ROUNDUP(INDEX(L:L,(ROW()-C291))*(1+5%*C291)*IF(C292&gt;=15,1.2,IF(C292&gt;=3,1.1,1)),0)</f>
        <v>2251</v>
      </c>
      <c r="M292" s="5"/>
      <c r="N292" s="5">
        <v>2500</v>
      </c>
      <c r="O292" s="5"/>
      <c r="P292" s="5"/>
      <c r="Q292" s="5"/>
      <c r="R292" s="5"/>
      <c r="S292" s="5">
        <v>12001</v>
      </c>
      <c r="T292" s="5">
        <v>12011</v>
      </c>
      <c r="U292" s="5">
        <v>12021</v>
      </c>
      <c r="V292" s="5">
        <v>12031</v>
      </c>
      <c r="W292" s="5"/>
      <c r="X292" s="5"/>
      <c r="Y292" s="5"/>
      <c r="Z292" s="5" t="str">
        <f t="shared" ref="Z292:AF292" si="336">IF(L292&lt;&gt;"",L$2&amp;":"&amp;L292,"")</f>
        <v>10002:2251</v>
      </c>
      <c r="AA292" s="5" t="str">
        <f t="shared" si="336"/>
        <v/>
      </c>
      <c r="AB292" s="5" t="str">
        <f t="shared" si="336"/>
        <v>20011:2500</v>
      </c>
      <c r="AC292" s="5" t="str">
        <f t="shared" si="336"/>
        <v/>
      </c>
      <c r="AD292" s="5" t="str">
        <f t="shared" si="336"/>
        <v/>
      </c>
      <c r="AE292" s="5" t="str">
        <f t="shared" si="336"/>
        <v/>
      </c>
      <c r="AF292" s="5" t="str">
        <f t="shared" si="336"/>
        <v/>
      </c>
    </row>
    <row r="293" spans="1:32" x14ac:dyDescent="0.25">
      <c r="A293" s="2">
        <f t="shared" si="334"/>
        <v>289</v>
      </c>
      <c r="B293" s="2">
        <f t="shared" si="318"/>
        <v>20</v>
      </c>
      <c r="C293" s="2">
        <v>4</v>
      </c>
      <c r="D293" s="2" t="str">
        <f t="shared" si="300"/>
        <v>12001|12011|12021|12031</v>
      </c>
      <c r="E293" s="3"/>
      <c r="F293" s="2" t="s">
        <v>389</v>
      </c>
      <c r="G293" s="2" t="str">
        <f t="shared" si="301"/>
        <v>10002:2353|20011:2500</v>
      </c>
      <c r="H293" s="2" t="str">
        <f t="shared" si="298"/>
        <v>10002:2353</v>
      </c>
      <c r="I293" s="2"/>
      <c r="J293" s="2" t="s">
        <v>386</v>
      </c>
      <c r="K293" s="7"/>
      <c r="L293" s="5" cm="1">
        <f t="array" ref="L293">ROUNDUP(INDEX(L:L,(ROW()-C292))*(1+5%*C292)*IF(C293&gt;=15,1.2,IF(C293&gt;=3,1.1,1)),0)</f>
        <v>2353</v>
      </c>
      <c r="M293" s="5"/>
      <c r="N293" s="5">
        <v>2500</v>
      </c>
      <c r="O293" s="5"/>
      <c r="P293" s="5"/>
      <c r="Q293" s="5"/>
      <c r="R293" s="5"/>
      <c r="S293" s="5">
        <v>12001</v>
      </c>
      <c r="T293" s="5">
        <v>12011</v>
      </c>
      <c r="U293" s="5">
        <v>12021</v>
      </c>
      <c r="V293" s="5">
        <v>12031</v>
      </c>
      <c r="W293" s="5"/>
      <c r="X293" s="5"/>
      <c r="Y293" s="5"/>
      <c r="Z293" s="5" t="str">
        <f t="shared" ref="Z293:AF293" si="337">IF(L293&lt;&gt;"",L$2&amp;":"&amp;L293,"")</f>
        <v>10002:2353</v>
      </c>
      <c r="AA293" s="5" t="str">
        <f t="shared" si="337"/>
        <v/>
      </c>
      <c r="AB293" s="5" t="str">
        <f t="shared" si="337"/>
        <v>20011:2500</v>
      </c>
      <c r="AC293" s="5" t="str">
        <f t="shared" si="337"/>
        <v/>
      </c>
      <c r="AD293" s="5" t="str">
        <f t="shared" si="337"/>
        <v/>
      </c>
      <c r="AE293" s="5" t="str">
        <f t="shared" si="337"/>
        <v/>
      </c>
      <c r="AF293" s="5" t="str">
        <f t="shared" si="337"/>
        <v/>
      </c>
    </row>
    <row r="294" spans="1:32" x14ac:dyDescent="0.25">
      <c r="A294" s="2">
        <f t="shared" si="334"/>
        <v>290</v>
      </c>
      <c r="B294" s="2">
        <f t="shared" si="318"/>
        <v>20</v>
      </c>
      <c r="C294" s="2">
        <v>5</v>
      </c>
      <c r="D294" s="2" t="str">
        <f t="shared" si="300"/>
        <v>12001|12011|12021|12031</v>
      </c>
      <c r="E294" s="3"/>
      <c r="F294" s="2" t="s">
        <v>390</v>
      </c>
      <c r="G294" s="2" t="str">
        <f t="shared" si="301"/>
        <v>10002:2456|20011:2500</v>
      </c>
      <c r="H294" s="2" t="str">
        <f t="shared" si="298"/>
        <v>10002:2456</v>
      </c>
      <c r="I294" s="2"/>
      <c r="J294" s="2" t="s">
        <v>386</v>
      </c>
      <c r="K294" s="7"/>
      <c r="L294" s="5" cm="1">
        <f t="array" ref="L294">ROUNDUP(INDEX(L:L,(ROW()-C293))*(1+5%*C293)*IF(C294&gt;=15,1.2,IF(C294&gt;=3,1.1,1)),0)</f>
        <v>2456</v>
      </c>
      <c r="M294" s="5"/>
      <c r="N294" s="5">
        <v>2500</v>
      </c>
      <c r="O294" s="5"/>
      <c r="P294" s="5"/>
      <c r="Q294" s="5"/>
      <c r="R294" s="5"/>
      <c r="S294" s="5">
        <v>12001</v>
      </c>
      <c r="T294" s="5">
        <v>12011</v>
      </c>
      <c r="U294" s="5">
        <v>12021</v>
      </c>
      <c r="V294" s="5">
        <v>12031</v>
      </c>
      <c r="W294" s="5"/>
      <c r="X294" s="5"/>
      <c r="Y294" s="5"/>
      <c r="Z294" s="5" t="str">
        <f t="shared" ref="Z294:AF294" si="338">IF(L294&lt;&gt;"",L$2&amp;":"&amp;L294,"")</f>
        <v>10002:2456</v>
      </c>
      <c r="AA294" s="5" t="str">
        <f t="shared" si="338"/>
        <v/>
      </c>
      <c r="AB294" s="5" t="str">
        <f t="shared" si="338"/>
        <v>20011:2500</v>
      </c>
      <c r="AC294" s="5" t="str">
        <f t="shared" si="338"/>
        <v/>
      </c>
      <c r="AD294" s="5" t="str">
        <f t="shared" si="338"/>
        <v/>
      </c>
      <c r="AE294" s="5" t="str">
        <f t="shared" si="338"/>
        <v/>
      </c>
      <c r="AF294" s="5" t="str">
        <f t="shared" si="338"/>
        <v/>
      </c>
    </row>
    <row r="295" spans="1:32" ht="26.4" x14ac:dyDescent="0.25">
      <c r="A295" s="2">
        <f t="shared" si="334"/>
        <v>291</v>
      </c>
      <c r="B295" s="2">
        <f t="shared" si="318"/>
        <v>20</v>
      </c>
      <c r="C295" s="2">
        <v>6</v>
      </c>
      <c r="D295" s="2" t="str">
        <f t="shared" si="300"/>
        <v>12001|12011|12021|12031|12041</v>
      </c>
      <c r="E295" s="3"/>
      <c r="F295" s="2" t="s">
        <v>391</v>
      </c>
      <c r="G295" s="2" t="str">
        <f t="shared" si="301"/>
        <v>10002:2558|20011:2500</v>
      </c>
      <c r="H295" s="2" t="str">
        <f t="shared" si="298"/>
        <v>10002:2558</v>
      </c>
      <c r="I295" s="2"/>
      <c r="J295" s="2" t="s">
        <v>386</v>
      </c>
      <c r="K295" s="7" t="s">
        <v>392</v>
      </c>
      <c r="L295" s="5" cm="1">
        <f t="array" ref="L295">ROUNDUP(INDEX(L:L,(ROW()-C294))*(1+5%*C294)*IF(C295&gt;=15,1.2,IF(C295&gt;=3,1.1,1)),0)</f>
        <v>2558</v>
      </c>
      <c r="M295" s="5"/>
      <c r="N295" s="5">
        <v>2500</v>
      </c>
      <c r="O295" s="5"/>
      <c r="P295" s="5"/>
      <c r="Q295" s="5"/>
      <c r="R295" s="5"/>
      <c r="S295" s="5">
        <v>12001</v>
      </c>
      <c r="T295" s="5">
        <v>12011</v>
      </c>
      <c r="U295" s="5">
        <v>12021</v>
      </c>
      <c r="V295" s="5">
        <v>12031</v>
      </c>
      <c r="W295" s="5">
        <v>12041</v>
      </c>
      <c r="X295" s="5"/>
      <c r="Y295" s="5"/>
      <c r="Z295" s="5" t="str">
        <f t="shared" ref="Z295:AF295" si="339">IF(L295&lt;&gt;"",L$2&amp;":"&amp;L295,"")</f>
        <v>10002:2558</v>
      </c>
      <c r="AA295" s="5" t="str">
        <f t="shared" si="339"/>
        <v/>
      </c>
      <c r="AB295" s="5" t="str">
        <f t="shared" si="339"/>
        <v>20011:2500</v>
      </c>
      <c r="AC295" s="5" t="str">
        <f t="shared" si="339"/>
        <v/>
      </c>
      <c r="AD295" s="5" t="str">
        <f t="shared" si="339"/>
        <v/>
      </c>
      <c r="AE295" s="5" t="str">
        <f t="shared" si="339"/>
        <v/>
      </c>
      <c r="AF295" s="5" t="str">
        <f t="shared" si="339"/>
        <v/>
      </c>
    </row>
    <row r="296" spans="1:32" x14ac:dyDescent="0.25">
      <c r="A296" s="2">
        <f t="shared" si="334"/>
        <v>292</v>
      </c>
      <c r="B296" s="2">
        <f t="shared" si="318"/>
        <v>20</v>
      </c>
      <c r="C296" s="2">
        <v>7</v>
      </c>
      <c r="D296" s="2" t="str">
        <f t="shared" si="300"/>
        <v>12001|12011|12021|12031|12041</v>
      </c>
      <c r="E296" s="3"/>
      <c r="F296" s="2" t="s">
        <v>393</v>
      </c>
      <c r="G296" s="2" t="str">
        <f t="shared" si="301"/>
        <v>10002:2660|20011:2500</v>
      </c>
      <c r="H296" s="2" t="str">
        <f t="shared" si="298"/>
        <v>10002:2660</v>
      </c>
      <c r="I296" s="2"/>
      <c r="J296" s="2" t="s">
        <v>386</v>
      </c>
      <c r="K296" s="7"/>
      <c r="L296" s="5" cm="1">
        <f t="array" ref="L296">ROUNDUP(INDEX(L:L,(ROW()-C295))*(1+5%*C295)*IF(C296&gt;=15,1.2,IF(C296&gt;=3,1.1,1)),0)</f>
        <v>2660</v>
      </c>
      <c r="M296" s="5"/>
      <c r="N296" s="5">
        <v>2500</v>
      </c>
      <c r="O296" s="5"/>
      <c r="P296" s="5"/>
      <c r="Q296" s="5"/>
      <c r="R296" s="5"/>
      <c r="S296" s="5">
        <v>12001</v>
      </c>
      <c r="T296" s="5">
        <v>12011</v>
      </c>
      <c r="U296" s="5">
        <v>12021</v>
      </c>
      <c r="V296" s="5">
        <v>12031</v>
      </c>
      <c r="W296" s="5">
        <v>12041</v>
      </c>
      <c r="X296" s="5"/>
      <c r="Y296" s="5"/>
      <c r="Z296" s="5" t="str">
        <f t="shared" ref="Z296:AF296" si="340">IF(L296&lt;&gt;"",L$2&amp;":"&amp;L296,"")</f>
        <v>10002:2660</v>
      </c>
      <c r="AA296" s="5" t="str">
        <f t="shared" si="340"/>
        <v/>
      </c>
      <c r="AB296" s="5" t="str">
        <f t="shared" si="340"/>
        <v>20011:2500</v>
      </c>
      <c r="AC296" s="5" t="str">
        <f t="shared" si="340"/>
        <v/>
      </c>
      <c r="AD296" s="5" t="str">
        <f t="shared" si="340"/>
        <v/>
      </c>
      <c r="AE296" s="5" t="str">
        <f t="shared" si="340"/>
        <v/>
      </c>
      <c r="AF296" s="5" t="str">
        <f t="shared" si="340"/>
        <v/>
      </c>
    </row>
    <row r="297" spans="1:32" x14ac:dyDescent="0.25">
      <c r="A297" s="2">
        <f t="shared" si="334"/>
        <v>293</v>
      </c>
      <c r="B297" s="2">
        <f t="shared" si="318"/>
        <v>20</v>
      </c>
      <c r="C297" s="2">
        <v>8</v>
      </c>
      <c r="D297" s="2" t="str">
        <f t="shared" si="300"/>
        <v>12001|12011|12021|12031|12041</v>
      </c>
      <c r="E297" s="3"/>
      <c r="F297" s="2" t="s">
        <v>394</v>
      </c>
      <c r="G297" s="2" t="str">
        <f t="shared" si="301"/>
        <v>10002:2763|20011:2500</v>
      </c>
      <c r="H297" s="2" t="str">
        <f t="shared" si="298"/>
        <v>10002:2763</v>
      </c>
      <c r="I297" s="2"/>
      <c r="J297" s="2" t="s">
        <v>386</v>
      </c>
      <c r="K297" s="7"/>
      <c r="L297" s="5" cm="1">
        <f t="array" ref="L297">ROUNDUP(INDEX(L:L,(ROW()-C296))*(1+5%*C296)*IF(C297&gt;=15,1.2,IF(C297&gt;=3,1.1,1)),0)</f>
        <v>2763</v>
      </c>
      <c r="M297" s="5"/>
      <c r="N297" s="5">
        <v>2500</v>
      </c>
      <c r="O297" s="5"/>
      <c r="P297" s="5"/>
      <c r="Q297" s="5"/>
      <c r="R297" s="5"/>
      <c r="S297" s="5">
        <v>12001</v>
      </c>
      <c r="T297" s="5">
        <v>12011</v>
      </c>
      <c r="U297" s="5">
        <v>12021</v>
      </c>
      <c r="V297" s="5">
        <v>12031</v>
      </c>
      <c r="W297" s="5">
        <v>12041</v>
      </c>
      <c r="X297" s="5"/>
      <c r="Y297" s="5"/>
      <c r="Z297" s="5" t="str">
        <f t="shared" ref="Z297:AF297" si="341">IF(L297&lt;&gt;"",L$2&amp;":"&amp;L297,"")</f>
        <v>10002:2763</v>
      </c>
      <c r="AA297" s="5" t="str">
        <f t="shared" si="341"/>
        <v/>
      </c>
      <c r="AB297" s="5" t="str">
        <f t="shared" si="341"/>
        <v>20011:2500</v>
      </c>
      <c r="AC297" s="5" t="str">
        <f t="shared" si="341"/>
        <v/>
      </c>
      <c r="AD297" s="5" t="str">
        <f t="shared" si="341"/>
        <v/>
      </c>
      <c r="AE297" s="5" t="str">
        <f t="shared" si="341"/>
        <v/>
      </c>
      <c r="AF297" s="5" t="str">
        <f t="shared" si="341"/>
        <v/>
      </c>
    </row>
    <row r="298" spans="1:32" ht="26.4" x14ac:dyDescent="0.25">
      <c r="A298" s="2">
        <f t="shared" si="334"/>
        <v>294</v>
      </c>
      <c r="B298" s="2">
        <f t="shared" si="318"/>
        <v>20</v>
      </c>
      <c r="C298" s="2">
        <v>9</v>
      </c>
      <c r="D298" s="2" t="str">
        <f t="shared" si="300"/>
        <v>12001|12011|12021|12031|12041</v>
      </c>
      <c r="E298" s="3"/>
      <c r="F298" s="2" t="s">
        <v>395</v>
      </c>
      <c r="G298" s="2" t="str">
        <f t="shared" si="301"/>
        <v>10002:2865|20014:1000|20011:2500</v>
      </c>
      <c r="H298" s="2" t="str">
        <f t="shared" si="298"/>
        <v>10002:2865</v>
      </c>
      <c r="I298" s="2">
        <v>1000</v>
      </c>
      <c r="J298" s="2" t="s">
        <v>386</v>
      </c>
      <c r="K298" s="7" t="s">
        <v>45</v>
      </c>
      <c r="L298" s="5" cm="1">
        <f t="array" ref="L298">ROUNDUP(INDEX(L:L,(ROW()-C297))*(1+5%*C297)*IF(C298&gt;=15,1.2,IF(C298&gt;=3,1.1,1)),0)</f>
        <v>2865</v>
      </c>
      <c r="M298" s="5">
        <v>1000</v>
      </c>
      <c r="N298" s="5">
        <v>2500</v>
      </c>
      <c r="O298" s="5"/>
      <c r="P298" s="5"/>
      <c r="Q298" s="5"/>
      <c r="R298" s="5"/>
      <c r="S298" s="5">
        <v>12001</v>
      </c>
      <c r="T298" s="5">
        <v>12011</v>
      </c>
      <c r="U298" s="5">
        <v>12021</v>
      </c>
      <c r="V298" s="5">
        <v>12031</v>
      </c>
      <c r="W298" s="5">
        <v>12041</v>
      </c>
      <c r="X298" s="5"/>
      <c r="Y298" s="5"/>
      <c r="Z298" s="5" t="str">
        <f t="shared" ref="Z298:AF298" si="342">IF(L298&lt;&gt;"",L$2&amp;":"&amp;L298,"")</f>
        <v>10002:2865</v>
      </c>
      <c r="AA298" s="5" t="str">
        <f t="shared" si="342"/>
        <v>20014:1000</v>
      </c>
      <c r="AB298" s="5" t="str">
        <f t="shared" si="342"/>
        <v>20011:2500</v>
      </c>
      <c r="AC298" s="5" t="str">
        <f t="shared" si="342"/>
        <v/>
      </c>
      <c r="AD298" s="5" t="str">
        <f t="shared" si="342"/>
        <v/>
      </c>
      <c r="AE298" s="5" t="str">
        <f t="shared" si="342"/>
        <v/>
      </c>
      <c r="AF298" s="5" t="str">
        <f t="shared" si="342"/>
        <v/>
      </c>
    </row>
    <row r="299" spans="1:32" x14ac:dyDescent="0.25">
      <c r="A299" s="2">
        <f t="shared" si="334"/>
        <v>295</v>
      </c>
      <c r="B299" s="2">
        <f t="shared" si="318"/>
        <v>20</v>
      </c>
      <c r="C299" s="2">
        <v>10</v>
      </c>
      <c r="D299" s="2" t="str">
        <f t="shared" si="300"/>
        <v>12001|12011|12021|12031|12041</v>
      </c>
      <c r="E299" s="3"/>
      <c r="F299" s="2" t="s">
        <v>396</v>
      </c>
      <c r="G299" s="2" t="str">
        <f t="shared" si="301"/>
        <v>10002:2967|20014:1000|20011:2500</v>
      </c>
      <c r="H299" s="2" t="str">
        <f t="shared" si="298"/>
        <v>10002:2967</v>
      </c>
      <c r="I299" s="2"/>
      <c r="J299" s="2" t="s">
        <v>386</v>
      </c>
      <c r="K299" s="7"/>
      <c r="L299" s="5" cm="1">
        <f t="array" ref="L299">ROUNDUP(INDEX(L:L,(ROW()-C298))*(1+5%*C298)*IF(C299&gt;=15,1.2,IF(C299&gt;=3,1.1,1)),0)</f>
        <v>2967</v>
      </c>
      <c r="M299" s="5">
        <v>1000</v>
      </c>
      <c r="N299" s="5">
        <v>2500</v>
      </c>
      <c r="O299" s="5"/>
      <c r="P299" s="5"/>
      <c r="Q299" s="5"/>
      <c r="R299" s="5"/>
      <c r="S299" s="5">
        <v>12001</v>
      </c>
      <c r="T299" s="5">
        <v>12011</v>
      </c>
      <c r="U299" s="5">
        <v>12021</v>
      </c>
      <c r="V299" s="5">
        <v>12031</v>
      </c>
      <c r="W299" s="5">
        <v>12041</v>
      </c>
      <c r="X299" s="5"/>
      <c r="Y299" s="5"/>
      <c r="Z299" s="5" t="str">
        <f t="shared" ref="Z299:AF299" si="343">IF(L299&lt;&gt;"",L$2&amp;":"&amp;L299,"")</f>
        <v>10002:2967</v>
      </c>
      <c r="AA299" s="5" t="str">
        <f t="shared" si="343"/>
        <v>20014:1000</v>
      </c>
      <c r="AB299" s="5" t="str">
        <f t="shared" si="343"/>
        <v>20011:2500</v>
      </c>
      <c r="AC299" s="5" t="str">
        <f t="shared" si="343"/>
        <v/>
      </c>
      <c r="AD299" s="5" t="str">
        <f t="shared" si="343"/>
        <v/>
      </c>
      <c r="AE299" s="5" t="str">
        <f t="shared" si="343"/>
        <v/>
      </c>
      <c r="AF299" s="5" t="str">
        <f t="shared" si="343"/>
        <v/>
      </c>
    </row>
    <row r="300" spans="1:32" x14ac:dyDescent="0.25">
      <c r="A300" s="2">
        <f t="shared" si="334"/>
        <v>296</v>
      </c>
      <c r="B300" s="2">
        <f t="shared" si="318"/>
        <v>20</v>
      </c>
      <c r="C300" s="2">
        <v>11</v>
      </c>
      <c r="D300" s="2" t="str">
        <f t="shared" si="300"/>
        <v>12001|12011|12021|12031|12041</v>
      </c>
      <c r="E300" s="3"/>
      <c r="F300" s="2" t="s">
        <v>397</v>
      </c>
      <c r="G300" s="2" t="str">
        <f t="shared" si="301"/>
        <v>10002:3069|20014:1000|20011:2500</v>
      </c>
      <c r="H300" s="2" t="str">
        <f t="shared" si="298"/>
        <v>10002:3069</v>
      </c>
      <c r="I300" s="2"/>
      <c r="J300" s="2" t="s">
        <v>386</v>
      </c>
      <c r="K300" s="7"/>
      <c r="L300" s="5" cm="1">
        <f t="array" ref="L300">ROUNDUP(INDEX(L:L,(ROW()-C299))*(1+5%*C299)*IF(C300&gt;=15,1.2,IF(C300&gt;=3,1.1,1)),0)</f>
        <v>3069</v>
      </c>
      <c r="M300" s="5">
        <v>1000</v>
      </c>
      <c r="N300" s="5">
        <v>2500</v>
      </c>
      <c r="O300" s="5"/>
      <c r="P300" s="5"/>
      <c r="Q300" s="5"/>
      <c r="R300" s="5"/>
      <c r="S300" s="5">
        <v>12001</v>
      </c>
      <c r="T300" s="5">
        <v>12011</v>
      </c>
      <c r="U300" s="5">
        <v>12021</v>
      </c>
      <c r="V300" s="5">
        <v>12031</v>
      </c>
      <c r="W300" s="5">
        <v>12041</v>
      </c>
      <c r="X300" s="5"/>
      <c r="Y300" s="5"/>
      <c r="Z300" s="5" t="str">
        <f t="shared" ref="Z300:AF300" si="344">IF(L300&lt;&gt;"",L$2&amp;":"&amp;L300,"")</f>
        <v>10002:3069</v>
      </c>
      <c r="AA300" s="5" t="str">
        <f t="shared" si="344"/>
        <v>20014:1000</v>
      </c>
      <c r="AB300" s="5" t="str">
        <f t="shared" si="344"/>
        <v>20011:2500</v>
      </c>
      <c r="AC300" s="5" t="str">
        <f t="shared" si="344"/>
        <v/>
      </c>
      <c r="AD300" s="5" t="str">
        <f t="shared" si="344"/>
        <v/>
      </c>
      <c r="AE300" s="5" t="str">
        <f t="shared" si="344"/>
        <v/>
      </c>
      <c r="AF300" s="5" t="str">
        <f t="shared" si="344"/>
        <v/>
      </c>
    </row>
    <row r="301" spans="1:32" ht="39.6" x14ac:dyDescent="0.25">
      <c r="A301" s="2">
        <f t="shared" ref="A301:A310" si="345">ROW()-4</f>
        <v>297</v>
      </c>
      <c r="B301" s="2">
        <f t="shared" si="318"/>
        <v>20</v>
      </c>
      <c r="C301" s="2">
        <v>12</v>
      </c>
      <c r="D301" s="2" t="str">
        <f t="shared" si="300"/>
        <v>12001|12011|12021|12032|12041</v>
      </c>
      <c r="E301" s="3"/>
      <c r="F301" s="2" t="s">
        <v>398</v>
      </c>
      <c r="G301" s="2" t="str">
        <f t="shared" si="301"/>
        <v>10002:3172|20014:1000|20011:2500</v>
      </c>
      <c r="H301" s="2" t="str">
        <f t="shared" si="298"/>
        <v>10002:3172</v>
      </c>
      <c r="I301" s="2"/>
      <c r="J301" s="2" t="s">
        <v>399</v>
      </c>
      <c r="K301" s="7" t="s">
        <v>400</v>
      </c>
      <c r="L301" s="5" cm="1">
        <f t="array" ref="L301">ROUNDUP(INDEX(L:L,(ROW()-C300))*(1+5%*C300)*IF(C301&gt;=15,1.2,IF(C301&gt;=3,1.1,1)),0)</f>
        <v>3172</v>
      </c>
      <c r="M301" s="5">
        <v>1000</v>
      </c>
      <c r="N301" s="5">
        <v>2500</v>
      </c>
      <c r="O301" s="5"/>
      <c r="P301" s="5"/>
      <c r="Q301" s="5"/>
      <c r="R301" s="5"/>
      <c r="S301" s="5">
        <v>12001</v>
      </c>
      <c r="T301" s="5">
        <v>12011</v>
      </c>
      <c r="U301" s="5">
        <v>12021</v>
      </c>
      <c r="V301" s="5">
        <v>12032</v>
      </c>
      <c r="W301" s="5">
        <v>12041</v>
      </c>
      <c r="X301" s="5"/>
      <c r="Y301" s="5"/>
      <c r="Z301" s="5" t="str">
        <f t="shared" ref="Z301:AF301" si="346">IF(L301&lt;&gt;"",L$2&amp;":"&amp;L301,"")</f>
        <v>10002:3172</v>
      </c>
      <c r="AA301" s="5" t="str">
        <f t="shared" si="346"/>
        <v>20014:1000</v>
      </c>
      <c r="AB301" s="5" t="str">
        <f t="shared" si="346"/>
        <v>20011:2500</v>
      </c>
      <c r="AC301" s="5" t="str">
        <f t="shared" si="346"/>
        <v/>
      </c>
      <c r="AD301" s="5" t="str">
        <f t="shared" si="346"/>
        <v/>
      </c>
      <c r="AE301" s="5" t="str">
        <f t="shared" si="346"/>
        <v/>
      </c>
      <c r="AF301" s="5" t="str">
        <f t="shared" si="346"/>
        <v/>
      </c>
    </row>
    <row r="302" spans="1:32" x14ac:dyDescent="0.25">
      <c r="A302" s="2">
        <f t="shared" si="345"/>
        <v>298</v>
      </c>
      <c r="B302" s="2">
        <f t="shared" si="318"/>
        <v>20</v>
      </c>
      <c r="C302" s="2">
        <v>13</v>
      </c>
      <c r="D302" s="2" t="str">
        <f t="shared" si="300"/>
        <v>12001|12011|12021|12032|12041</v>
      </c>
      <c r="E302" s="3"/>
      <c r="F302" s="2" t="s">
        <v>401</v>
      </c>
      <c r="G302" s="2" t="str">
        <f t="shared" si="301"/>
        <v>10002:3274|20014:1000|20011:2500</v>
      </c>
      <c r="H302" s="2" t="str">
        <f t="shared" si="298"/>
        <v>10002:3274</v>
      </c>
      <c r="I302" s="2"/>
      <c r="J302" s="2" t="s">
        <v>399</v>
      </c>
      <c r="K302" s="7"/>
      <c r="L302" s="5" cm="1">
        <f t="array" ref="L302">ROUNDUP(INDEX(L:L,(ROW()-C301))*(1+5%*C301)*IF(C302&gt;=15,1.2,IF(C302&gt;=3,1.1,1)),0)</f>
        <v>3274</v>
      </c>
      <c r="M302" s="5">
        <v>1000</v>
      </c>
      <c r="N302" s="5">
        <v>2500</v>
      </c>
      <c r="O302" s="5"/>
      <c r="P302" s="5"/>
      <c r="Q302" s="5"/>
      <c r="R302" s="5"/>
      <c r="S302" s="5">
        <v>12001</v>
      </c>
      <c r="T302" s="5">
        <v>12011</v>
      </c>
      <c r="U302" s="5">
        <v>12021</v>
      </c>
      <c r="V302" s="5">
        <v>12032</v>
      </c>
      <c r="W302" s="5">
        <v>12041</v>
      </c>
      <c r="X302" s="5"/>
      <c r="Y302" s="5"/>
      <c r="Z302" s="5" t="str">
        <f t="shared" ref="Z302:AF302" si="347">IF(L302&lt;&gt;"",L$2&amp;":"&amp;L302,"")</f>
        <v>10002:3274</v>
      </c>
      <c r="AA302" s="5" t="str">
        <f t="shared" si="347"/>
        <v>20014:1000</v>
      </c>
      <c r="AB302" s="5" t="str">
        <f t="shared" si="347"/>
        <v>20011:2500</v>
      </c>
      <c r="AC302" s="5" t="str">
        <f t="shared" si="347"/>
        <v/>
      </c>
      <c r="AD302" s="5" t="str">
        <f t="shared" si="347"/>
        <v/>
      </c>
      <c r="AE302" s="5" t="str">
        <f t="shared" si="347"/>
        <v/>
      </c>
      <c r="AF302" s="5" t="str">
        <f t="shared" si="347"/>
        <v/>
      </c>
    </row>
    <row r="303" spans="1:32" x14ac:dyDescent="0.25">
      <c r="A303" s="2">
        <f t="shared" si="345"/>
        <v>299</v>
      </c>
      <c r="B303" s="2">
        <f t="shared" si="318"/>
        <v>20</v>
      </c>
      <c r="C303" s="2">
        <v>14</v>
      </c>
      <c r="D303" s="2" t="str">
        <f t="shared" si="300"/>
        <v>12001|12011|12021|12032|12041</v>
      </c>
      <c r="E303" s="3"/>
      <c r="F303" s="2" t="s">
        <v>402</v>
      </c>
      <c r="G303" s="2" t="str">
        <f t="shared" si="301"/>
        <v>10002:3376|20014:1000|20011:2500</v>
      </c>
      <c r="H303" s="2" t="str">
        <f t="shared" si="298"/>
        <v>10002:3376</v>
      </c>
      <c r="I303" s="2"/>
      <c r="J303" s="2" t="s">
        <v>399</v>
      </c>
      <c r="K303" s="7"/>
      <c r="L303" s="5" cm="1">
        <f t="array" ref="L303">ROUNDUP(INDEX(L:L,(ROW()-C302))*(1+5%*C302)*IF(C303&gt;=15,1.2,IF(C303&gt;=3,1.1,1)),0)</f>
        <v>3376</v>
      </c>
      <c r="M303" s="5">
        <v>1000</v>
      </c>
      <c r="N303" s="5">
        <v>2500</v>
      </c>
      <c r="O303" s="5"/>
      <c r="P303" s="5"/>
      <c r="Q303" s="5"/>
      <c r="R303" s="5"/>
      <c r="S303" s="5">
        <v>12001</v>
      </c>
      <c r="T303" s="5">
        <v>12011</v>
      </c>
      <c r="U303" s="5">
        <v>12021</v>
      </c>
      <c r="V303" s="5">
        <v>12032</v>
      </c>
      <c r="W303" s="5">
        <v>12041</v>
      </c>
      <c r="X303" s="5"/>
      <c r="Y303" s="5"/>
      <c r="Z303" s="5" t="str">
        <f t="shared" ref="Z303:AF303" si="348">IF(L303&lt;&gt;"",L$2&amp;":"&amp;L303,"")</f>
        <v>10002:3376</v>
      </c>
      <c r="AA303" s="5" t="str">
        <f t="shared" si="348"/>
        <v>20014:1000</v>
      </c>
      <c r="AB303" s="5" t="str">
        <f t="shared" si="348"/>
        <v>20011:2500</v>
      </c>
      <c r="AC303" s="5" t="str">
        <f t="shared" si="348"/>
        <v/>
      </c>
      <c r="AD303" s="5" t="str">
        <f t="shared" si="348"/>
        <v/>
      </c>
      <c r="AE303" s="5" t="str">
        <f t="shared" si="348"/>
        <v/>
      </c>
      <c r="AF303" s="5" t="str">
        <f t="shared" si="348"/>
        <v/>
      </c>
    </row>
    <row r="304" spans="1:32" ht="26.4" x14ac:dyDescent="0.25">
      <c r="A304" s="2">
        <f t="shared" si="345"/>
        <v>300</v>
      </c>
      <c r="B304" s="2">
        <f t="shared" si="318"/>
        <v>20</v>
      </c>
      <c r="C304" s="2">
        <v>15</v>
      </c>
      <c r="D304" s="2" t="str">
        <f t="shared" si="300"/>
        <v>12001|12011|12021|12032|12041</v>
      </c>
      <c r="E304" s="3"/>
      <c r="F304" s="2"/>
      <c r="G304" s="2" t="str">
        <f t="shared" si="301"/>
        <v>10002:3795|20014:2000|20011:2500</v>
      </c>
      <c r="H304" s="2" t="str">
        <f t="shared" si="298"/>
        <v>10002:3795</v>
      </c>
      <c r="I304" s="2">
        <v>1000</v>
      </c>
      <c r="J304" s="2" t="s">
        <v>399</v>
      </c>
      <c r="K304" s="7" t="s">
        <v>53</v>
      </c>
      <c r="L304" s="5" cm="1">
        <f t="array" ref="L304">ROUNDUP(INDEX(L:L,(ROW()-C303))*(1+5%*C303)*IF(C304&gt;=15,1.2,IF(C304&gt;=3,1.1,1)),0)</f>
        <v>3795</v>
      </c>
      <c r="M304" s="5">
        <v>2000</v>
      </c>
      <c r="N304" s="5">
        <v>2500</v>
      </c>
      <c r="O304" s="5"/>
      <c r="P304" s="5"/>
      <c r="Q304" s="5"/>
      <c r="R304" s="5"/>
      <c r="S304" s="5">
        <v>12001</v>
      </c>
      <c r="T304" s="5">
        <v>12011</v>
      </c>
      <c r="U304" s="5">
        <v>12021</v>
      </c>
      <c r="V304" s="5">
        <v>12032</v>
      </c>
      <c r="W304" s="5">
        <v>12041</v>
      </c>
      <c r="X304" s="5"/>
      <c r="Y304" s="5"/>
      <c r="Z304" s="5" t="str">
        <f t="shared" ref="Z304:AF304" si="349">IF(L304&lt;&gt;"",L$2&amp;":"&amp;L304,"")</f>
        <v>10002:3795</v>
      </c>
      <c r="AA304" s="5" t="str">
        <f t="shared" si="349"/>
        <v>20014:2000</v>
      </c>
      <c r="AB304" s="5" t="str">
        <f t="shared" si="349"/>
        <v>20011:2500</v>
      </c>
      <c r="AC304" s="5" t="str">
        <f t="shared" si="349"/>
        <v/>
      </c>
      <c r="AD304" s="5" t="str">
        <f t="shared" si="349"/>
        <v/>
      </c>
      <c r="AE304" s="5" t="str">
        <f t="shared" si="349"/>
        <v/>
      </c>
      <c r="AF304" s="5" t="str">
        <f t="shared" si="349"/>
        <v/>
      </c>
    </row>
    <row r="305" spans="1:32" x14ac:dyDescent="0.25">
      <c r="A305" s="2">
        <f t="shared" si="345"/>
        <v>301</v>
      </c>
      <c r="B305" s="2">
        <f t="shared" si="318"/>
        <v>21</v>
      </c>
      <c r="C305" s="2">
        <v>1</v>
      </c>
      <c r="D305" s="2" t="str">
        <f t="shared" si="300"/>
        <v>12101|12111|12131</v>
      </c>
      <c r="E305" s="3"/>
      <c r="F305" s="2" t="s">
        <v>403</v>
      </c>
      <c r="G305" s="2" t="str">
        <f t="shared" si="301"/>
        <v>10002:0</v>
      </c>
      <c r="H305" s="2" t="str">
        <f t="shared" si="298"/>
        <v>10002:0</v>
      </c>
      <c r="I305" s="2"/>
      <c r="J305" s="2" t="s">
        <v>404</v>
      </c>
      <c r="K305" s="7"/>
      <c r="L305" s="5">
        <v>0</v>
      </c>
      <c r="M305" s="5"/>
      <c r="N305" s="5"/>
      <c r="O305" s="5"/>
      <c r="P305" s="5"/>
      <c r="Q305" s="5"/>
      <c r="R305" s="5"/>
      <c r="S305" s="5">
        <v>12101</v>
      </c>
      <c r="T305" s="5">
        <v>12111</v>
      </c>
      <c r="U305" s="5"/>
      <c r="V305" s="5">
        <v>12131</v>
      </c>
      <c r="W305" s="5"/>
      <c r="X305" s="5"/>
      <c r="Y305" s="5"/>
      <c r="Z305" s="5" t="str">
        <f t="shared" ref="Z305:AF305" si="350">IF(L305&lt;&gt;"",L$2&amp;":"&amp;L305,"")</f>
        <v>10002:0</v>
      </c>
      <c r="AA305" s="5" t="str">
        <f t="shared" si="350"/>
        <v/>
      </c>
      <c r="AB305" s="5" t="str">
        <f t="shared" si="350"/>
        <v/>
      </c>
      <c r="AC305" s="5" t="str">
        <f t="shared" si="350"/>
        <v/>
      </c>
      <c r="AD305" s="5" t="str">
        <f t="shared" si="350"/>
        <v/>
      </c>
      <c r="AE305" s="5" t="str">
        <f t="shared" si="350"/>
        <v/>
      </c>
      <c r="AF305" s="5" t="str">
        <f t="shared" si="350"/>
        <v/>
      </c>
    </row>
    <row r="306" spans="1:32" x14ac:dyDescent="0.25">
      <c r="A306" s="2">
        <f t="shared" si="345"/>
        <v>302</v>
      </c>
      <c r="B306" s="2">
        <f t="shared" si="318"/>
        <v>21</v>
      </c>
      <c r="C306" s="2">
        <v>2</v>
      </c>
      <c r="D306" s="2" t="str">
        <f t="shared" si="300"/>
        <v>12101|12111|12131</v>
      </c>
      <c r="E306" s="3"/>
      <c r="F306" s="2" t="s">
        <v>405</v>
      </c>
      <c r="G306" s="2" t="str">
        <f t="shared" si="301"/>
        <v>10002:0</v>
      </c>
      <c r="H306" s="2" t="str">
        <f t="shared" si="298"/>
        <v>10002:0</v>
      </c>
      <c r="I306" s="2"/>
      <c r="J306" s="2" t="s">
        <v>404</v>
      </c>
      <c r="K306" s="7"/>
      <c r="L306" s="5" cm="1">
        <f t="array" ref="L306">ROUNDUP(INDEX(L:L,(ROW()-C305))*(1+5%*C305)*IF(C306&gt;=15,1.2,IF(C306&gt;=3,1.1,1)),0)</f>
        <v>0</v>
      </c>
      <c r="M306" s="5"/>
      <c r="N306" s="5"/>
      <c r="O306" s="5"/>
      <c r="P306" s="5"/>
      <c r="Q306" s="5"/>
      <c r="R306" s="5"/>
      <c r="S306" s="5">
        <v>12101</v>
      </c>
      <c r="T306" s="5">
        <v>12111</v>
      </c>
      <c r="U306" s="5"/>
      <c r="V306" s="5">
        <v>12131</v>
      </c>
      <c r="W306" s="5"/>
      <c r="X306" s="5"/>
      <c r="Y306" s="5"/>
      <c r="Z306" s="5" t="str">
        <f t="shared" ref="Z306:AF306" si="351">IF(L306&lt;&gt;"",L$2&amp;":"&amp;L306,"")</f>
        <v>10002:0</v>
      </c>
      <c r="AA306" s="5" t="str">
        <f t="shared" si="351"/>
        <v/>
      </c>
      <c r="AB306" s="5" t="str">
        <f t="shared" si="351"/>
        <v/>
      </c>
      <c r="AC306" s="5" t="str">
        <f t="shared" si="351"/>
        <v/>
      </c>
      <c r="AD306" s="5" t="str">
        <f t="shared" si="351"/>
        <v/>
      </c>
      <c r="AE306" s="5" t="str">
        <f t="shared" si="351"/>
        <v/>
      </c>
      <c r="AF306" s="5" t="str">
        <f t="shared" si="351"/>
        <v/>
      </c>
    </row>
    <row r="307" spans="1:32" ht="26.4" x14ac:dyDescent="0.25">
      <c r="A307" s="2">
        <f t="shared" si="345"/>
        <v>303</v>
      </c>
      <c r="B307" s="2">
        <f t="shared" si="318"/>
        <v>21</v>
      </c>
      <c r="C307" s="2">
        <v>3</v>
      </c>
      <c r="D307" s="2" t="str">
        <f t="shared" si="300"/>
        <v>12101|12111|12131</v>
      </c>
      <c r="E307" s="3"/>
      <c r="F307" s="2" t="s">
        <v>406</v>
      </c>
      <c r="G307" s="2" t="str">
        <f t="shared" si="301"/>
        <v>10002:0</v>
      </c>
      <c r="H307" s="2" t="str">
        <f t="shared" si="298"/>
        <v>10002:0</v>
      </c>
      <c r="I307" s="2"/>
      <c r="J307" s="2" t="s">
        <v>404</v>
      </c>
      <c r="K307" s="7" t="s">
        <v>37</v>
      </c>
      <c r="L307" s="5" cm="1">
        <f t="array" ref="L307">ROUNDUP(INDEX(L:L,(ROW()-C306))*(1+5%*C306)*IF(C307&gt;=15,1.2,IF(C307&gt;=3,1.1,1)),0)</f>
        <v>0</v>
      </c>
      <c r="M307" s="5"/>
      <c r="N307" s="5"/>
      <c r="O307" s="5"/>
      <c r="P307" s="5"/>
      <c r="Q307" s="5"/>
      <c r="R307" s="5"/>
      <c r="S307" s="5">
        <v>12101</v>
      </c>
      <c r="T307" s="5">
        <v>12111</v>
      </c>
      <c r="U307" s="5"/>
      <c r="V307" s="5">
        <v>12131</v>
      </c>
      <c r="W307" s="5"/>
      <c r="X307" s="5"/>
      <c r="Y307" s="5"/>
      <c r="Z307" s="5" t="str">
        <f t="shared" ref="Z307:AF307" si="352">IF(L307&lt;&gt;"",L$2&amp;":"&amp;L307,"")</f>
        <v>10002:0</v>
      </c>
      <c r="AA307" s="5" t="str">
        <f t="shared" si="352"/>
        <v/>
      </c>
      <c r="AB307" s="5" t="str">
        <f t="shared" si="352"/>
        <v/>
      </c>
      <c r="AC307" s="5" t="str">
        <f t="shared" si="352"/>
        <v/>
      </c>
      <c r="AD307" s="5" t="str">
        <f t="shared" si="352"/>
        <v/>
      </c>
      <c r="AE307" s="5" t="str">
        <f t="shared" si="352"/>
        <v/>
      </c>
      <c r="AF307" s="5" t="str">
        <f t="shared" si="352"/>
        <v/>
      </c>
    </row>
    <row r="308" spans="1:32" x14ac:dyDescent="0.25">
      <c r="A308" s="2">
        <f t="shared" si="345"/>
        <v>304</v>
      </c>
      <c r="B308" s="2">
        <f t="shared" si="318"/>
        <v>21</v>
      </c>
      <c r="C308" s="2">
        <v>4</v>
      </c>
      <c r="D308" s="2" t="str">
        <f t="shared" si="300"/>
        <v>12101|12111|12131</v>
      </c>
      <c r="E308" s="3"/>
      <c r="F308" s="2" t="s">
        <v>407</v>
      </c>
      <c r="G308" s="2" t="str">
        <f t="shared" si="301"/>
        <v>10002:0</v>
      </c>
      <c r="H308" s="2" t="str">
        <f t="shared" si="298"/>
        <v>10002:0</v>
      </c>
      <c r="I308" s="2"/>
      <c r="J308" s="2" t="s">
        <v>404</v>
      </c>
      <c r="K308" s="7"/>
      <c r="L308" s="5" cm="1">
        <f t="array" ref="L308">ROUNDUP(INDEX(L:L,(ROW()-C307))*(1+5%*C307)*IF(C308&gt;=15,1.2,IF(C308&gt;=3,1.1,1)),0)</f>
        <v>0</v>
      </c>
      <c r="M308" s="5"/>
      <c r="N308" s="5"/>
      <c r="O308" s="5"/>
      <c r="P308" s="5"/>
      <c r="Q308" s="5"/>
      <c r="R308" s="5"/>
      <c r="S308" s="5">
        <v>12101</v>
      </c>
      <c r="T308" s="5">
        <v>12111</v>
      </c>
      <c r="U308" s="5"/>
      <c r="V308" s="5">
        <v>12131</v>
      </c>
      <c r="W308" s="5"/>
      <c r="X308" s="5"/>
      <c r="Y308" s="5"/>
      <c r="Z308" s="5" t="str">
        <f t="shared" ref="Z308:AF308" si="353">IF(L308&lt;&gt;"",L$2&amp;":"&amp;L308,"")</f>
        <v>10002:0</v>
      </c>
      <c r="AA308" s="5" t="str">
        <f t="shared" si="353"/>
        <v/>
      </c>
      <c r="AB308" s="5" t="str">
        <f t="shared" si="353"/>
        <v/>
      </c>
      <c r="AC308" s="5" t="str">
        <f t="shared" si="353"/>
        <v/>
      </c>
      <c r="AD308" s="5" t="str">
        <f t="shared" si="353"/>
        <v/>
      </c>
      <c r="AE308" s="5" t="str">
        <f t="shared" si="353"/>
        <v/>
      </c>
      <c r="AF308" s="5" t="str">
        <f t="shared" si="353"/>
        <v/>
      </c>
    </row>
    <row r="309" spans="1:32" x14ac:dyDescent="0.25">
      <c r="A309" s="2">
        <f t="shared" si="345"/>
        <v>305</v>
      </c>
      <c r="B309" s="2">
        <f t="shared" si="318"/>
        <v>21</v>
      </c>
      <c r="C309" s="2">
        <v>5</v>
      </c>
      <c r="D309" s="2" t="str">
        <f t="shared" si="300"/>
        <v>12101|12111|12131</v>
      </c>
      <c r="E309" s="3"/>
      <c r="F309" s="2" t="s">
        <v>408</v>
      </c>
      <c r="G309" s="2" t="str">
        <f t="shared" si="301"/>
        <v>10002:0</v>
      </c>
      <c r="H309" s="2" t="str">
        <f t="shared" si="298"/>
        <v>10002:0</v>
      </c>
      <c r="I309" s="2"/>
      <c r="J309" s="2" t="s">
        <v>404</v>
      </c>
      <c r="K309" s="7"/>
      <c r="L309" s="5" cm="1">
        <f t="array" ref="L309">ROUNDUP(INDEX(L:L,(ROW()-C308))*(1+5%*C308)*IF(C309&gt;=15,1.2,IF(C309&gt;=3,1.1,1)),0)</f>
        <v>0</v>
      </c>
      <c r="M309" s="5"/>
      <c r="N309" s="5"/>
      <c r="O309" s="5"/>
      <c r="P309" s="5"/>
      <c r="Q309" s="5"/>
      <c r="R309" s="5"/>
      <c r="S309" s="5">
        <v>12101</v>
      </c>
      <c r="T309" s="5">
        <v>12111</v>
      </c>
      <c r="U309" s="5"/>
      <c r="V309" s="5">
        <v>12131</v>
      </c>
      <c r="W309" s="5"/>
      <c r="X309" s="5"/>
      <c r="Y309" s="5"/>
      <c r="Z309" s="5" t="str">
        <f t="shared" ref="Z309:AF309" si="354">IF(L309&lt;&gt;"",L$2&amp;":"&amp;L309,"")</f>
        <v>10002:0</v>
      </c>
      <c r="AA309" s="5" t="str">
        <f t="shared" si="354"/>
        <v/>
      </c>
      <c r="AB309" s="5" t="str">
        <f t="shared" si="354"/>
        <v/>
      </c>
      <c r="AC309" s="5" t="str">
        <f t="shared" si="354"/>
        <v/>
      </c>
      <c r="AD309" s="5" t="str">
        <f t="shared" si="354"/>
        <v/>
      </c>
      <c r="AE309" s="5" t="str">
        <f t="shared" si="354"/>
        <v/>
      </c>
      <c r="AF309" s="5" t="str">
        <f t="shared" si="354"/>
        <v/>
      </c>
    </row>
    <row r="310" spans="1:32" ht="26.4" x14ac:dyDescent="0.25">
      <c r="A310" s="2">
        <f t="shared" si="345"/>
        <v>306</v>
      </c>
      <c r="B310" s="2">
        <f t="shared" si="318"/>
        <v>21</v>
      </c>
      <c r="C310" s="2">
        <v>6</v>
      </c>
      <c r="D310" s="2" t="str">
        <f t="shared" si="300"/>
        <v>12101|12111|12132</v>
      </c>
      <c r="E310" s="3"/>
      <c r="F310" s="2" t="s">
        <v>409</v>
      </c>
      <c r="G310" s="2" t="str">
        <f t="shared" si="301"/>
        <v>10002:0</v>
      </c>
      <c r="H310" s="2" t="str">
        <f t="shared" si="298"/>
        <v>10002:0</v>
      </c>
      <c r="I310" s="2"/>
      <c r="J310" s="2" t="s">
        <v>410</v>
      </c>
      <c r="K310" s="7" t="s">
        <v>411</v>
      </c>
      <c r="L310" s="5" cm="1">
        <f t="array" ref="L310">ROUNDUP(INDEX(L:L,(ROW()-C309))*(1+5%*C309)*IF(C310&gt;=15,1.2,IF(C310&gt;=3,1.1,1)),0)</f>
        <v>0</v>
      </c>
      <c r="M310" s="5"/>
      <c r="N310" s="5"/>
      <c r="O310" s="5"/>
      <c r="P310" s="5"/>
      <c r="Q310" s="5"/>
      <c r="R310" s="5"/>
      <c r="S310" s="5">
        <v>12101</v>
      </c>
      <c r="T310" s="5">
        <v>12111</v>
      </c>
      <c r="U310" s="5"/>
      <c r="V310" s="5">
        <v>12132</v>
      </c>
      <c r="W310" s="5"/>
      <c r="X310" s="5"/>
      <c r="Y310" s="5"/>
      <c r="Z310" s="5" t="str">
        <f t="shared" ref="Z310:AF310" si="355">IF(L310&lt;&gt;"",L$2&amp;":"&amp;L310,"")</f>
        <v>10002:0</v>
      </c>
      <c r="AA310" s="5" t="str">
        <f t="shared" si="355"/>
        <v/>
      </c>
      <c r="AB310" s="5" t="str">
        <f t="shared" si="355"/>
        <v/>
      </c>
      <c r="AC310" s="5" t="str">
        <f t="shared" si="355"/>
        <v/>
      </c>
      <c r="AD310" s="5" t="str">
        <f t="shared" si="355"/>
        <v/>
      </c>
      <c r="AE310" s="5" t="str">
        <f t="shared" si="355"/>
        <v/>
      </c>
      <c r="AF310" s="5" t="str">
        <f t="shared" si="355"/>
        <v/>
      </c>
    </row>
    <row r="311" spans="1:32" x14ac:dyDescent="0.25">
      <c r="A311" s="2">
        <f t="shared" ref="A311:A320" si="356">ROW()-4</f>
        <v>307</v>
      </c>
      <c r="B311" s="2">
        <f t="shared" si="318"/>
        <v>21</v>
      </c>
      <c r="C311" s="2">
        <v>7</v>
      </c>
      <c r="D311" s="2" t="str">
        <f t="shared" si="300"/>
        <v>12101|12111|12132</v>
      </c>
      <c r="E311" s="3"/>
      <c r="F311" s="2" t="s">
        <v>412</v>
      </c>
      <c r="G311" s="2" t="str">
        <f t="shared" si="301"/>
        <v>10002:0</v>
      </c>
      <c r="H311" s="2" t="str">
        <f t="shared" si="298"/>
        <v>10002:0</v>
      </c>
      <c r="I311" s="2"/>
      <c r="J311" s="2" t="s">
        <v>410</v>
      </c>
      <c r="K311" s="7"/>
      <c r="L311" s="5" cm="1">
        <f t="array" ref="L311">ROUNDUP(INDEX(L:L,(ROW()-C310))*(1+5%*C310)*IF(C311&gt;=15,1.2,IF(C311&gt;=3,1.1,1)),0)</f>
        <v>0</v>
      </c>
      <c r="M311" s="5"/>
      <c r="N311" s="5"/>
      <c r="O311" s="5"/>
      <c r="P311" s="5"/>
      <c r="Q311" s="5"/>
      <c r="R311" s="5"/>
      <c r="S311" s="5">
        <v>12101</v>
      </c>
      <c r="T311" s="5">
        <v>12111</v>
      </c>
      <c r="U311" s="5"/>
      <c r="V311" s="5">
        <v>12132</v>
      </c>
      <c r="W311" s="5"/>
      <c r="X311" s="5"/>
      <c r="Y311" s="5"/>
      <c r="Z311" s="5" t="str">
        <f t="shared" ref="Z311:AF311" si="357">IF(L311&lt;&gt;"",L$2&amp;":"&amp;L311,"")</f>
        <v>10002:0</v>
      </c>
      <c r="AA311" s="5" t="str">
        <f t="shared" si="357"/>
        <v/>
      </c>
      <c r="AB311" s="5" t="str">
        <f t="shared" si="357"/>
        <v/>
      </c>
      <c r="AC311" s="5" t="str">
        <f t="shared" si="357"/>
        <v/>
      </c>
      <c r="AD311" s="5" t="str">
        <f t="shared" si="357"/>
        <v/>
      </c>
      <c r="AE311" s="5" t="str">
        <f t="shared" si="357"/>
        <v/>
      </c>
      <c r="AF311" s="5" t="str">
        <f t="shared" si="357"/>
        <v/>
      </c>
    </row>
    <row r="312" spans="1:32" x14ac:dyDescent="0.25">
      <c r="A312" s="2">
        <f t="shared" si="356"/>
        <v>308</v>
      </c>
      <c r="B312" s="2">
        <f t="shared" si="318"/>
        <v>21</v>
      </c>
      <c r="C312" s="2">
        <v>8</v>
      </c>
      <c r="D312" s="2" t="str">
        <f t="shared" si="300"/>
        <v>12101|12111|12132</v>
      </c>
      <c r="E312" s="3"/>
      <c r="F312" s="2" t="s">
        <v>413</v>
      </c>
      <c r="G312" s="2" t="str">
        <f t="shared" si="301"/>
        <v>10002:0</v>
      </c>
      <c r="H312" s="2" t="str">
        <f t="shared" si="298"/>
        <v>10002:0</v>
      </c>
      <c r="I312" s="2"/>
      <c r="J312" s="2" t="s">
        <v>410</v>
      </c>
      <c r="K312" s="7"/>
      <c r="L312" s="5" cm="1">
        <f t="array" ref="L312">ROUNDUP(INDEX(L:L,(ROW()-C311))*(1+5%*C311)*IF(C312&gt;=15,1.2,IF(C312&gt;=3,1.1,1)),0)</f>
        <v>0</v>
      </c>
      <c r="M312" s="5"/>
      <c r="N312" s="5"/>
      <c r="O312" s="5"/>
      <c r="P312" s="5"/>
      <c r="Q312" s="5"/>
      <c r="R312" s="5"/>
      <c r="S312" s="5">
        <v>12101</v>
      </c>
      <c r="T312" s="5">
        <v>12111</v>
      </c>
      <c r="U312" s="5"/>
      <c r="V312" s="5">
        <v>12132</v>
      </c>
      <c r="W312" s="5"/>
      <c r="X312" s="5"/>
      <c r="Y312" s="5"/>
      <c r="Z312" s="5" t="str">
        <f t="shared" ref="Z312:AF312" si="358">IF(L312&lt;&gt;"",L$2&amp;":"&amp;L312,"")</f>
        <v>10002:0</v>
      </c>
      <c r="AA312" s="5" t="str">
        <f t="shared" si="358"/>
        <v/>
      </c>
      <c r="AB312" s="5" t="str">
        <f t="shared" si="358"/>
        <v/>
      </c>
      <c r="AC312" s="5" t="str">
        <f t="shared" si="358"/>
        <v/>
      </c>
      <c r="AD312" s="5" t="str">
        <f t="shared" si="358"/>
        <v/>
      </c>
      <c r="AE312" s="5" t="str">
        <f t="shared" si="358"/>
        <v/>
      </c>
      <c r="AF312" s="5" t="str">
        <f t="shared" si="358"/>
        <v/>
      </c>
    </row>
    <row r="313" spans="1:32" ht="26.4" x14ac:dyDescent="0.25">
      <c r="A313" s="2">
        <f t="shared" si="356"/>
        <v>309</v>
      </c>
      <c r="B313" s="2">
        <f t="shared" si="318"/>
        <v>21</v>
      </c>
      <c r="C313" s="2">
        <v>9</v>
      </c>
      <c r="D313" s="2" t="str">
        <f t="shared" si="300"/>
        <v>12101|12111|12132</v>
      </c>
      <c r="E313" s="3"/>
      <c r="F313" s="2" t="s">
        <v>414</v>
      </c>
      <c r="G313" s="2" t="str">
        <f t="shared" si="301"/>
        <v>10002:0</v>
      </c>
      <c r="H313" s="2" t="str">
        <f t="shared" si="298"/>
        <v>10002:0</v>
      </c>
      <c r="I313" s="2">
        <v>1000</v>
      </c>
      <c r="J313" s="2" t="s">
        <v>410</v>
      </c>
      <c r="K313" s="7" t="s">
        <v>45</v>
      </c>
      <c r="L313" s="5" cm="1">
        <f t="array" ref="L313">ROUNDUP(INDEX(L:L,(ROW()-C312))*(1+5%*C312)*IF(C313&gt;=15,1.2,IF(C313&gt;=3,1.1,1)),0)</f>
        <v>0</v>
      </c>
      <c r="M313" s="5"/>
      <c r="N313" s="5"/>
      <c r="O313" s="5"/>
      <c r="P313" s="5"/>
      <c r="Q313" s="5"/>
      <c r="R313" s="5"/>
      <c r="S313" s="5">
        <v>12101</v>
      </c>
      <c r="T313" s="5">
        <v>12111</v>
      </c>
      <c r="U313" s="5"/>
      <c r="V313" s="5">
        <v>12132</v>
      </c>
      <c r="W313" s="5"/>
      <c r="X313" s="5"/>
      <c r="Y313" s="5"/>
      <c r="Z313" s="5" t="str">
        <f t="shared" ref="Z313:AF313" si="359">IF(L313&lt;&gt;"",L$2&amp;":"&amp;L313,"")</f>
        <v>10002:0</v>
      </c>
      <c r="AA313" s="5" t="str">
        <f t="shared" si="359"/>
        <v/>
      </c>
      <c r="AB313" s="5" t="str">
        <f t="shared" si="359"/>
        <v/>
      </c>
      <c r="AC313" s="5" t="str">
        <f t="shared" si="359"/>
        <v/>
      </c>
      <c r="AD313" s="5" t="str">
        <f t="shared" si="359"/>
        <v/>
      </c>
      <c r="AE313" s="5" t="str">
        <f t="shared" si="359"/>
        <v/>
      </c>
      <c r="AF313" s="5" t="str">
        <f t="shared" si="359"/>
        <v/>
      </c>
    </row>
    <row r="314" spans="1:32" x14ac:dyDescent="0.25">
      <c r="A314" s="2">
        <f t="shared" si="356"/>
        <v>310</v>
      </c>
      <c r="B314" s="2">
        <f t="shared" si="318"/>
        <v>21</v>
      </c>
      <c r="C314" s="2">
        <v>10</v>
      </c>
      <c r="D314" s="2" t="str">
        <f t="shared" si="300"/>
        <v>12101|12111|12132</v>
      </c>
      <c r="E314" s="3"/>
      <c r="F314" s="2" t="s">
        <v>415</v>
      </c>
      <c r="G314" s="2" t="str">
        <f t="shared" si="301"/>
        <v>10002:0</v>
      </c>
      <c r="H314" s="2" t="str">
        <f t="shared" si="298"/>
        <v>10002:0</v>
      </c>
      <c r="I314" s="2"/>
      <c r="J314" s="2" t="s">
        <v>410</v>
      </c>
      <c r="K314" s="7"/>
      <c r="L314" s="5" cm="1">
        <f t="array" ref="L314">ROUNDUP(INDEX(L:L,(ROW()-C313))*(1+5%*C313)*IF(C314&gt;=15,1.2,IF(C314&gt;=3,1.1,1)),0)</f>
        <v>0</v>
      </c>
      <c r="M314" s="5"/>
      <c r="N314" s="5"/>
      <c r="O314" s="5"/>
      <c r="P314" s="5"/>
      <c r="Q314" s="5"/>
      <c r="R314" s="5"/>
      <c r="S314" s="5">
        <v>12101</v>
      </c>
      <c r="T314" s="5">
        <v>12111</v>
      </c>
      <c r="U314" s="5"/>
      <c r="V314" s="5">
        <v>12132</v>
      </c>
      <c r="W314" s="5"/>
      <c r="X314" s="5"/>
      <c r="Y314" s="5"/>
      <c r="Z314" s="5" t="str">
        <f t="shared" ref="Z314:AF314" si="360">IF(L314&lt;&gt;"",L$2&amp;":"&amp;L314,"")</f>
        <v>10002:0</v>
      </c>
      <c r="AA314" s="5" t="str">
        <f t="shared" si="360"/>
        <v/>
      </c>
      <c r="AB314" s="5" t="str">
        <f t="shared" si="360"/>
        <v/>
      </c>
      <c r="AC314" s="5" t="str">
        <f t="shared" si="360"/>
        <v/>
      </c>
      <c r="AD314" s="5" t="str">
        <f t="shared" si="360"/>
        <v/>
      </c>
      <c r="AE314" s="5" t="str">
        <f t="shared" si="360"/>
        <v/>
      </c>
      <c r="AF314" s="5" t="str">
        <f t="shared" si="360"/>
        <v/>
      </c>
    </row>
    <row r="315" spans="1:32" x14ac:dyDescent="0.25">
      <c r="A315" s="2">
        <f t="shared" si="356"/>
        <v>311</v>
      </c>
      <c r="B315" s="2">
        <f t="shared" si="318"/>
        <v>21</v>
      </c>
      <c r="C315" s="2">
        <v>11</v>
      </c>
      <c r="D315" s="2" t="str">
        <f t="shared" si="300"/>
        <v>12101|12111|12132</v>
      </c>
      <c r="E315" s="3"/>
      <c r="F315" s="2" t="s">
        <v>416</v>
      </c>
      <c r="G315" s="2" t="str">
        <f t="shared" si="301"/>
        <v>10002:0</v>
      </c>
      <c r="H315" s="2" t="str">
        <f t="shared" si="298"/>
        <v>10002:0</v>
      </c>
      <c r="I315" s="2"/>
      <c r="J315" s="2" t="s">
        <v>410</v>
      </c>
      <c r="K315" s="7"/>
      <c r="L315" s="5" cm="1">
        <f t="array" ref="L315">ROUNDUP(INDEX(L:L,(ROW()-C314))*(1+5%*C314)*IF(C315&gt;=15,1.2,IF(C315&gt;=3,1.1,1)),0)</f>
        <v>0</v>
      </c>
      <c r="M315" s="5"/>
      <c r="N315" s="5"/>
      <c r="O315" s="5"/>
      <c r="P315" s="5"/>
      <c r="Q315" s="5"/>
      <c r="R315" s="5"/>
      <c r="S315" s="5">
        <v>12101</v>
      </c>
      <c r="T315" s="5">
        <v>12111</v>
      </c>
      <c r="U315" s="5"/>
      <c r="V315" s="5">
        <v>12132</v>
      </c>
      <c r="W315" s="5"/>
      <c r="X315" s="5"/>
      <c r="Y315" s="5"/>
      <c r="Z315" s="5" t="str">
        <f t="shared" ref="Z315:AF315" si="361">IF(L315&lt;&gt;"",L$2&amp;":"&amp;L315,"")</f>
        <v>10002:0</v>
      </c>
      <c r="AA315" s="5" t="str">
        <f t="shared" si="361"/>
        <v/>
      </c>
      <c r="AB315" s="5" t="str">
        <f t="shared" si="361"/>
        <v/>
      </c>
      <c r="AC315" s="5" t="str">
        <f t="shared" si="361"/>
        <v/>
      </c>
      <c r="AD315" s="5" t="str">
        <f t="shared" si="361"/>
        <v/>
      </c>
      <c r="AE315" s="5" t="str">
        <f t="shared" si="361"/>
        <v/>
      </c>
      <c r="AF315" s="5" t="str">
        <f t="shared" si="361"/>
        <v/>
      </c>
    </row>
    <row r="316" spans="1:32" ht="39.6" x14ac:dyDescent="0.25">
      <c r="A316" s="2">
        <f t="shared" si="356"/>
        <v>312</v>
      </c>
      <c r="B316" s="2">
        <f t="shared" si="318"/>
        <v>21</v>
      </c>
      <c r="C316" s="2">
        <v>12</v>
      </c>
      <c r="D316" s="2" t="str">
        <f t="shared" si="300"/>
        <v>12101|12112|12132</v>
      </c>
      <c r="E316" s="3"/>
      <c r="F316" s="2" t="s">
        <v>417</v>
      </c>
      <c r="G316" s="2" t="str">
        <f t="shared" si="301"/>
        <v>10002:0</v>
      </c>
      <c r="H316" s="2" t="str">
        <f t="shared" si="298"/>
        <v>10002:0</v>
      </c>
      <c r="I316" s="2"/>
      <c r="J316" s="2" t="s">
        <v>418</v>
      </c>
      <c r="K316" s="7" t="s">
        <v>419</v>
      </c>
      <c r="L316" s="5" cm="1">
        <f t="array" ref="L316">ROUNDUP(INDEX(L:L,(ROW()-C315))*(1+5%*C315)*IF(C316&gt;=15,1.2,IF(C316&gt;=3,1.1,1)),0)</f>
        <v>0</v>
      </c>
      <c r="M316" s="5"/>
      <c r="N316" s="5"/>
      <c r="O316" s="5"/>
      <c r="P316" s="5"/>
      <c r="Q316" s="5"/>
      <c r="R316" s="5"/>
      <c r="S316" s="5">
        <v>12101</v>
      </c>
      <c r="T316" s="5">
        <v>12112</v>
      </c>
      <c r="U316" s="5"/>
      <c r="V316" s="5">
        <v>12132</v>
      </c>
      <c r="W316" s="5"/>
      <c r="X316" s="5"/>
      <c r="Y316" s="5"/>
      <c r="Z316" s="5" t="str">
        <f t="shared" ref="Z316:AF316" si="362">IF(L316&lt;&gt;"",L$2&amp;":"&amp;L316,"")</f>
        <v>10002:0</v>
      </c>
      <c r="AA316" s="5" t="str">
        <f t="shared" si="362"/>
        <v/>
      </c>
      <c r="AB316" s="5" t="str">
        <f t="shared" si="362"/>
        <v/>
      </c>
      <c r="AC316" s="5" t="str">
        <f t="shared" si="362"/>
        <v/>
      </c>
      <c r="AD316" s="5" t="str">
        <f t="shared" si="362"/>
        <v/>
      </c>
      <c r="AE316" s="5" t="str">
        <f t="shared" si="362"/>
        <v/>
      </c>
      <c r="AF316" s="5" t="str">
        <f t="shared" si="362"/>
        <v/>
      </c>
    </row>
    <row r="317" spans="1:32" x14ac:dyDescent="0.25">
      <c r="A317" s="2">
        <f t="shared" si="356"/>
        <v>313</v>
      </c>
      <c r="B317" s="2">
        <f t="shared" si="318"/>
        <v>21</v>
      </c>
      <c r="C317" s="2">
        <v>13</v>
      </c>
      <c r="D317" s="2" t="str">
        <f t="shared" si="300"/>
        <v>12101|12112|12132</v>
      </c>
      <c r="E317" s="3"/>
      <c r="F317" s="2" t="s">
        <v>420</v>
      </c>
      <c r="G317" s="2" t="str">
        <f t="shared" si="301"/>
        <v>10002:0</v>
      </c>
      <c r="H317" s="2" t="str">
        <f t="shared" si="298"/>
        <v>10002:0</v>
      </c>
      <c r="I317" s="2"/>
      <c r="J317" s="2" t="s">
        <v>418</v>
      </c>
      <c r="K317" s="7"/>
      <c r="L317" s="5" cm="1">
        <f t="array" ref="L317">ROUNDUP(INDEX(L:L,(ROW()-C316))*(1+5%*C316)*IF(C317&gt;=15,1.2,IF(C317&gt;=3,1.1,1)),0)</f>
        <v>0</v>
      </c>
      <c r="M317" s="5"/>
      <c r="N317" s="5"/>
      <c r="O317" s="5"/>
      <c r="P317" s="5"/>
      <c r="Q317" s="5"/>
      <c r="R317" s="5"/>
      <c r="S317" s="5">
        <v>12101</v>
      </c>
      <c r="T317" s="5">
        <v>12112</v>
      </c>
      <c r="U317" s="5"/>
      <c r="V317" s="5">
        <v>12132</v>
      </c>
      <c r="W317" s="5"/>
      <c r="X317" s="5"/>
      <c r="Y317" s="5"/>
      <c r="Z317" s="5" t="str">
        <f t="shared" ref="Z317:AF317" si="363">IF(L317&lt;&gt;"",L$2&amp;":"&amp;L317,"")</f>
        <v>10002:0</v>
      </c>
      <c r="AA317" s="5" t="str">
        <f t="shared" si="363"/>
        <v/>
      </c>
      <c r="AB317" s="5" t="str">
        <f t="shared" si="363"/>
        <v/>
      </c>
      <c r="AC317" s="5" t="str">
        <f t="shared" si="363"/>
        <v/>
      </c>
      <c r="AD317" s="5" t="str">
        <f t="shared" si="363"/>
        <v/>
      </c>
      <c r="AE317" s="5" t="str">
        <f t="shared" si="363"/>
        <v/>
      </c>
      <c r="AF317" s="5" t="str">
        <f t="shared" si="363"/>
        <v/>
      </c>
    </row>
    <row r="318" spans="1:32" x14ac:dyDescent="0.25">
      <c r="A318" s="2">
        <f t="shared" si="356"/>
        <v>314</v>
      </c>
      <c r="B318" s="2">
        <f t="shared" si="318"/>
        <v>21</v>
      </c>
      <c r="C318" s="2">
        <v>14</v>
      </c>
      <c r="D318" s="2" t="str">
        <f t="shared" si="300"/>
        <v>12101|12112|12132</v>
      </c>
      <c r="E318" s="3"/>
      <c r="F318" s="2" t="s">
        <v>421</v>
      </c>
      <c r="G318" s="2" t="str">
        <f t="shared" si="301"/>
        <v>10002:0</v>
      </c>
      <c r="H318" s="2" t="str">
        <f t="shared" si="298"/>
        <v>10002:0</v>
      </c>
      <c r="I318" s="2"/>
      <c r="J318" s="2" t="s">
        <v>418</v>
      </c>
      <c r="K318" s="7"/>
      <c r="L318" s="5" cm="1">
        <f t="array" ref="L318">ROUNDUP(INDEX(L:L,(ROW()-C317))*(1+5%*C317)*IF(C318&gt;=15,1.2,IF(C318&gt;=3,1.1,1)),0)</f>
        <v>0</v>
      </c>
      <c r="M318" s="5"/>
      <c r="N318" s="5"/>
      <c r="O318" s="5"/>
      <c r="P318" s="5"/>
      <c r="Q318" s="5"/>
      <c r="R318" s="5"/>
      <c r="S318" s="5">
        <v>12101</v>
      </c>
      <c r="T318" s="5">
        <v>12112</v>
      </c>
      <c r="U318" s="5"/>
      <c r="V318" s="5">
        <v>12132</v>
      </c>
      <c r="W318" s="5"/>
      <c r="X318" s="5"/>
      <c r="Y318" s="5"/>
      <c r="Z318" s="5" t="str">
        <f t="shared" ref="Z318:AF318" si="364">IF(L318&lt;&gt;"",L$2&amp;":"&amp;L318,"")</f>
        <v>10002:0</v>
      </c>
      <c r="AA318" s="5" t="str">
        <f t="shared" si="364"/>
        <v/>
      </c>
      <c r="AB318" s="5" t="str">
        <f t="shared" si="364"/>
        <v/>
      </c>
      <c r="AC318" s="5" t="str">
        <f t="shared" si="364"/>
        <v/>
      </c>
      <c r="AD318" s="5" t="str">
        <f t="shared" si="364"/>
        <v/>
      </c>
      <c r="AE318" s="5" t="str">
        <f t="shared" si="364"/>
        <v/>
      </c>
      <c r="AF318" s="5" t="str">
        <f t="shared" si="364"/>
        <v/>
      </c>
    </row>
    <row r="319" spans="1:32" ht="26.4" x14ac:dyDescent="0.25">
      <c r="A319" s="2">
        <f t="shared" si="356"/>
        <v>315</v>
      </c>
      <c r="B319" s="2">
        <f t="shared" si="318"/>
        <v>21</v>
      </c>
      <c r="C319" s="2">
        <v>15</v>
      </c>
      <c r="D319" s="2" t="str">
        <f t="shared" si="300"/>
        <v>12101|12112|12132</v>
      </c>
      <c r="E319" s="3"/>
      <c r="F319" s="2"/>
      <c r="G319" s="2" t="str">
        <f t="shared" si="301"/>
        <v>10002:0</v>
      </c>
      <c r="H319" s="2" t="str">
        <f t="shared" si="298"/>
        <v>10002:0</v>
      </c>
      <c r="I319" s="2">
        <v>1000</v>
      </c>
      <c r="J319" s="2" t="s">
        <v>418</v>
      </c>
      <c r="K319" s="7" t="s">
        <v>53</v>
      </c>
      <c r="L319" s="5" cm="1">
        <f t="array" ref="L319">ROUNDUP(INDEX(L:L,(ROW()-C318))*(1+5%*C318)*IF(C319&gt;=15,1.2,IF(C319&gt;=3,1.1,1)),0)</f>
        <v>0</v>
      </c>
      <c r="M319" s="5"/>
      <c r="N319" s="5"/>
      <c r="O319" s="5"/>
      <c r="P319" s="5"/>
      <c r="Q319" s="5"/>
      <c r="R319" s="5"/>
      <c r="S319" s="5">
        <v>12101</v>
      </c>
      <c r="T319" s="5">
        <v>12112</v>
      </c>
      <c r="U319" s="5"/>
      <c r="V319" s="5">
        <v>12132</v>
      </c>
      <c r="W319" s="5"/>
      <c r="X319" s="5"/>
      <c r="Y319" s="5"/>
      <c r="Z319" s="5" t="str">
        <f t="shared" ref="Z319:AF319" si="365">IF(L319&lt;&gt;"",L$2&amp;":"&amp;L319,"")</f>
        <v>10002:0</v>
      </c>
      <c r="AA319" s="5" t="str">
        <f t="shared" si="365"/>
        <v/>
      </c>
      <c r="AB319" s="5" t="str">
        <f t="shared" si="365"/>
        <v/>
      </c>
      <c r="AC319" s="5" t="str">
        <f t="shared" si="365"/>
        <v/>
      </c>
      <c r="AD319" s="5" t="str">
        <f t="shared" si="365"/>
        <v/>
      </c>
      <c r="AE319" s="5" t="str">
        <f t="shared" si="365"/>
        <v/>
      </c>
      <c r="AF319" s="5" t="str">
        <f t="shared" si="365"/>
        <v/>
      </c>
    </row>
    <row r="320" spans="1:32" x14ac:dyDescent="0.25">
      <c r="A320" s="2">
        <f t="shared" si="356"/>
        <v>316</v>
      </c>
      <c r="B320" s="2">
        <v>22</v>
      </c>
      <c r="C320" s="2">
        <v>1</v>
      </c>
      <c r="D320" s="2" t="str">
        <f t="shared" si="300"/>
        <v>12201|12211|12221|12231|12251</v>
      </c>
      <c r="E320" s="3"/>
      <c r="F320" s="2" t="s">
        <v>403</v>
      </c>
      <c r="G320" s="2" t="str">
        <f t="shared" si="301"/>
        <v>10002:3770</v>
      </c>
      <c r="H320" s="2" t="str">
        <f t="shared" si="298"/>
        <v>10002:3770</v>
      </c>
      <c r="I320" s="2"/>
      <c r="J320" s="2" t="s">
        <v>422</v>
      </c>
      <c r="K320" s="7"/>
      <c r="L320" s="5">
        <v>3770</v>
      </c>
      <c r="M320" s="5"/>
      <c r="N320" s="5"/>
      <c r="O320" s="5"/>
      <c r="P320" s="5"/>
      <c r="Q320" s="5"/>
      <c r="R320" s="5"/>
      <c r="S320" s="5">
        <v>12201</v>
      </c>
      <c r="T320" s="5">
        <v>12211</v>
      </c>
      <c r="U320" s="5">
        <v>12221</v>
      </c>
      <c r="V320" s="5">
        <v>12231</v>
      </c>
      <c r="W320" s="5"/>
      <c r="X320" s="5">
        <v>12251</v>
      </c>
      <c r="Y320" s="5"/>
      <c r="Z320" s="5" t="str">
        <f t="shared" ref="Z320:AF320" si="366">IF(L320&lt;&gt;"",L$2&amp;":"&amp;L320,"")</f>
        <v>10002:3770</v>
      </c>
      <c r="AA320" s="5" t="str">
        <f t="shared" si="366"/>
        <v/>
      </c>
      <c r="AB320" s="5" t="str">
        <f t="shared" si="366"/>
        <v/>
      </c>
      <c r="AC320" s="5" t="str">
        <f t="shared" si="366"/>
        <v/>
      </c>
      <c r="AD320" s="5" t="str">
        <f t="shared" si="366"/>
        <v/>
      </c>
      <c r="AE320" s="5" t="str">
        <f t="shared" si="366"/>
        <v/>
      </c>
      <c r="AF320" s="5" t="str">
        <f t="shared" si="366"/>
        <v/>
      </c>
    </row>
    <row r="321" spans="1:32" x14ac:dyDescent="0.25">
      <c r="A321" s="2">
        <f t="shared" ref="A321:A330" si="367">ROW()-4</f>
        <v>317</v>
      </c>
      <c r="B321" s="2">
        <v>22</v>
      </c>
      <c r="C321" s="2">
        <v>2</v>
      </c>
      <c r="D321" s="2" t="str">
        <f t="shared" si="300"/>
        <v>12201|12211|12221|12231|12251</v>
      </c>
      <c r="E321" s="3"/>
      <c r="F321" s="2" t="s">
        <v>405</v>
      </c>
      <c r="G321" s="2" t="str">
        <f t="shared" si="301"/>
        <v>10002:3959</v>
      </c>
      <c r="H321" s="2" t="str">
        <f t="shared" si="298"/>
        <v>10002:3959</v>
      </c>
      <c r="I321" s="2"/>
      <c r="J321" s="2" t="s">
        <v>422</v>
      </c>
      <c r="K321" s="7"/>
      <c r="L321" s="5" cm="1">
        <f t="array" ref="L321">ROUNDUP(INDEX(L:L,(ROW()-C320))*(1+5%*C320)*IF(C321&gt;=15,1.2,IF(C321&gt;=3,1.1,1)),0)</f>
        <v>3959</v>
      </c>
      <c r="M321" s="5"/>
      <c r="N321" s="5"/>
      <c r="O321" s="5"/>
      <c r="P321" s="5"/>
      <c r="Q321" s="5"/>
      <c r="R321" s="5"/>
      <c r="S321" s="5">
        <v>12201</v>
      </c>
      <c r="T321" s="5">
        <v>12211</v>
      </c>
      <c r="U321" s="5">
        <v>12221</v>
      </c>
      <c r="V321" s="5">
        <v>12231</v>
      </c>
      <c r="W321" s="5"/>
      <c r="X321" s="5">
        <v>12251</v>
      </c>
      <c r="Y321" s="5"/>
      <c r="Z321" s="5" t="str">
        <f t="shared" ref="Z321:AF321" si="368">IF(L321&lt;&gt;"",L$2&amp;":"&amp;L321,"")</f>
        <v>10002:3959</v>
      </c>
      <c r="AA321" s="5" t="str">
        <f t="shared" si="368"/>
        <v/>
      </c>
      <c r="AB321" s="5" t="str">
        <f t="shared" si="368"/>
        <v/>
      </c>
      <c r="AC321" s="5" t="str">
        <f t="shared" si="368"/>
        <v/>
      </c>
      <c r="AD321" s="5" t="str">
        <f t="shared" si="368"/>
        <v/>
      </c>
      <c r="AE321" s="5" t="str">
        <f t="shared" si="368"/>
        <v/>
      </c>
      <c r="AF321" s="5" t="str">
        <f t="shared" si="368"/>
        <v/>
      </c>
    </row>
    <row r="322" spans="1:32" ht="26.4" x14ac:dyDescent="0.25">
      <c r="A322" s="2">
        <f t="shared" si="367"/>
        <v>318</v>
      </c>
      <c r="B322" s="2">
        <v>22</v>
      </c>
      <c r="C322" s="2">
        <v>3</v>
      </c>
      <c r="D322" s="2" t="str">
        <f t="shared" si="300"/>
        <v>12201|12211|12221|12231|12251</v>
      </c>
      <c r="E322" s="3"/>
      <c r="F322" s="2" t="s">
        <v>406</v>
      </c>
      <c r="G322" s="2" t="str">
        <f t="shared" si="301"/>
        <v>10002:4562</v>
      </c>
      <c r="H322" s="2" t="str">
        <f t="shared" si="298"/>
        <v>10002:4562</v>
      </c>
      <c r="I322" s="2"/>
      <c r="J322" s="2" t="s">
        <v>422</v>
      </c>
      <c r="K322" s="7" t="s">
        <v>37</v>
      </c>
      <c r="L322" s="5" cm="1">
        <f t="array" ref="L322">ROUNDUP(INDEX(L:L,(ROW()-C321))*(1+5%*C321)*IF(C322&gt;=15,1.2,IF(C322&gt;=3,1.1,1)),0)</f>
        <v>4562</v>
      </c>
      <c r="M322" s="5"/>
      <c r="N322" s="5"/>
      <c r="O322" s="5"/>
      <c r="P322" s="5"/>
      <c r="Q322" s="5"/>
      <c r="R322" s="5"/>
      <c r="S322" s="5">
        <v>12201</v>
      </c>
      <c r="T322" s="5">
        <v>12211</v>
      </c>
      <c r="U322" s="5">
        <v>12221</v>
      </c>
      <c r="V322" s="5">
        <v>12231</v>
      </c>
      <c r="W322" s="5"/>
      <c r="X322" s="5">
        <v>12251</v>
      </c>
      <c r="Y322" s="5"/>
      <c r="Z322" s="5" t="str">
        <f t="shared" ref="Z322:AF322" si="369">IF(L322&lt;&gt;"",L$2&amp;":"&amp;L322,"")</f>
        <v>10002:4562</v>
      </c>
      <c r="AA322" s="5" t="str">
        <f t="shared" si="369"/>
        <v/>
      </c>
      <c r="AB322" s="5" t="str">
        <f t="shared" si="369"/>
        <v/>
      </c>
      <c r="AC322" s="5" t="str">
        <f t="shared" si="369"/>
        <v/>
      </c>
      <c r="AD322" s="5" t="str">
        <f t="shared" si="369"/>
        <v/>
      </c>
      <c r="AE322" s="5" t="str">
        <f t="shared" si="369"/>
        <v/>
      </c>
      <c r="AF322" s="5" t="str">
        <f t="shared" si="369"/>
        <v/>
      </c>
    </row>
    <row r="323" spans="1:32" x14ac:dyDescent="0.25">
      <c r="A323" s="2">
        <f t="shared" si="367"/>
        <v>319</v>
      </c>
      <c r="B323" s="2">
        <v>22</v>
      </c>
      <c r="C323" s="2">
        <v>4</v>
      </c>
      <c r="D323" s="2" t="str">
        <f t="shared" si="300"/>
        <v>12201|12211|12221|12231|12251</v>
      </c>
      <c r="E323" s="3"/>
      <c r="F323" s="2" t="s">
        <v>407</v>
      </c>
      <c r="G323" s="2" t="str">
        <f t="shared" si="301"/>
        <v>10002:4770</v>
      </c>
      <c r="H323" s="2" t="str">
        <f t="shared" si="298"/>
        <v>10002:4770</v>
      </c>
      <c r="I323" s="2"/>
      <c r="J323" s="2" t="s">
        <v>422</v>
      </c>
      <c r="K323" s="7"/>
      <c r="L323" s="5" cm="1">
        <f t="array" ref="L323">ROUNDUP(INDEX(L:L,(ROW()-C322))*(1+5%*C322)*IF(C323&gt;=15,1.2,IF(C323&gt;=3,1.1,1)),0)</f>
        <v>4770</v>
      </c>
      <c r="M323" s="5"/>
      <c r="N323" s="5"/>
      <c r="O323" s="5"/>
      <c r="P323" s="5"/>
      <c r="Q323" s="5"/>
      <c r="R323" s="5"/>
      <c r="S323" s="5">
        <v>12201</v>
      </c>
      <c r="T323" s="5">
        <v>12211</v>
      </c>
      <c r="U323" s="5">
        <v>12221</v>
      </c>
      <c r="V323" s="5">
        <v>12231</v>
      </c>
      <c r="W323" s="5"/>
      <c r="X323" s="5">
        <v>12251</v>
      </c>
      <c r="Y323" s="5"/>
      <c r="Z323" s="5" t="str">
        <f t="shared" ref="Z323:AF323" si="370">IF(L323&lt;&gt;"",L$2&amp;":"&amp;L323,"")</f>
        <v>10002:4770</v>
      </c>
      <c r="AA323" s="5" t="str">
        <f t="shared" si="370"/>
        <v/>
      </c>
      <c r="AB323" s="5" t="str">
        <f t="shared" si="370"/>
        <v/>
      </c>
      <c r="AC323" s="5" t="str">
        <f t="shared" si="370"/>
        <v/>
      </c>
      <c r="AD323" s="5" t="str">
        <f t="shared" si="370"/>
        <v/>
      </c>
      <c r="AE323" s="5" t="str">
        <f t="shared" si="370"/>
        <v/>
      </c>
      <c r="AF323" s="5" t="str">
        <f t="shared" si="370"/>
        <v/>
      </c>
    </row>
    <row r="324" spans="1:32" x14ac:dyDescent="0.25">
      <c r="A324" s="2">
        <f t="shared" si="367"/>
        <v>320</v>
      </c>
      <c r="B324" s="2">
        <v>22</v>
      </c>
      <c r="C324" s="2">
        <v>5</v>
      </c>
      <c r="D324" s="2" t="str">
        <f t="shared" si="300"/>
        <v>12201|12211|12221|12231|12251</v>
      </c>
      <c r="E324" s="3"/>
      <c r="F324" s="2" t="s">
        <v>408</v>
      </c>
      <c r="G324" s="2" t="str">
        <f t="shared" si="301"/>
        <v>10002:4977</v>
      </c>
      <c r="H324" s="2" t="str">
        <f t="shared" si="298"/>
        <v>10002:4977</v>
      </c>
      <c r="I324" s="2"/>
      <c r="J324" s="2" t="s">
        <v>422</v>
      </c>
      <c r="K324" s="7"/>
      <c r="L324" s="5" cm="1">
        <f t="array" ref="L324">ROUNDUP(INDEX(L:L,(ROW()-C323))*(1+5%*C323)*IF(C324&gt;=15,1.2,IF(C324&gt;=3,1.1,1)),0)</f>
        <v>4977</v>
      </c>
      <c r="M324" s="5"/>
      <c r="N324" s="5"/>
      <c r="O324" s="5"/>
      <c r="P324" s="5"/>
      <c r="Q324" s="5"/>
      <c r="R324" s="5"/>
      <c r="S324" s="5">
        <v>12201</v>
      </c>
      <c r="T324" s="5">
        <v>12211</v>
      </c>
      <c r="U324" s="5">
        <v>12221</v>
      </c>
      <c r="V324" s="5">
        <v>12231</v>
      </c>
      <c r="W324" s="5"/>
      <c r="X324" s="5">
        <v>12251</v>
      </c>
      <c r="Y324" s="5"/>
      <c r="Z324" s="5" t="str">
        <f t="shared" ref="Z324:AF324" si="371">IF(L324&lt;&gt;"",L$2&amp;":"&amp;L324,"")</f>
        <v>10002:4977</v>
      </c>
      <c r="AA324" s="5" t="str">
        <f t="shared" si="371"/>
        <v/>
      </c>
      <c r="AB324" s="5" t="str">
        <f t="shared" si="371"/>
        <v/>
      </c>
      <c r="AC324" s="5" t="str">
        <f t="shared" si="371"/>
        <v/>
      </c>
      <c r="AD324" s="5" t="str">
        <f t="shared" si="371"/>
        <v/>
      </c>
      <c r="AE324" s="5" t="str">
        <f t="shared" si="371"/>
        <v/>
      </c>
      <c r="AF324" s="5" t="str">
        <f t="shared" si="371"/>
        <v/>
      </c>
    </row>
    <row r="325" spans="1:32" ht="26.4" x14ac:dyDescent="0.25">
      <c r="A325" s="2">
        <f t="shared" si="367"/>
        <v>321</v>
      </c>
      <c r="B325" s="2">
        <v>22</v>
      </c>
      <c r="C325" s="2">
        <v>6</v>
      </c>
      <c r="D325" s="2" t="str">
        <f t="shared" si="300"/>
        <v>12201|12211|12221|12231|12251</v>
      </c>
      <c r="E325" s="3"/>
      <c r="F325" s="2" t="s">
        <v>409</v>
      </c>
      <c r="G325" s="2" t="str">
        <f t="shared" si="301"/>
        <v>10002:5184</v>
      </c>
      <c r="H325" s="2" t="str">
        <f t="shared" ref="H325:H388" si="372">$L$2&amp;":"&amp;L325</f>
        <v>10002:5184</v>
      </c>
      <c r="I325" s="2"/>
      <c r="J325" s="2" t="s">
        <v>422</v>
      </c>
      <c r="K325" s="7" t="s">
        <v>411</v>
      </c>
      <c r="L325" s="5" cm="1">
        <f t="array" ref="L325">ROUNDUP(INDEX(L:L,(ROW()-C324))*(1+5%*C324)*IF(C325&gt;=15,1.2,IF(C325&gt;=3,1.1,1)),0)</f>
        <v>5184</v>
      </c>
      <c r="M325" s="5"/>
      <c r="N325" s="5"/>
      <c r="O325" s="5"/>
      <c r="P325" s="5"/>
      <c r="Q325" s="5"/>
      <c r="R325" s="5"/>
      <c r="S325" s="5">
        <v>12201</v>
      </c>
      <c r="T325" s="5">
        <v>12211</v>
      </c>
      <c r="U325" s="5">
        <v>12221</v>
      </c>
      <c r="V325" s="5">
        <v>12231</v>
      </c>
      <c r="W325" s="5"/>
      <c r="X325" s="5">
        <v>12251</v>
      </c>
      <c r="Y325" s="5"/>
      <c r="Z325" s="5" t="str">
        <f t="shared" ref="Z325:AF325" si="373">IF(L325&lt;&gt;"",L$2&amp;":"&amp;L325,"")</f>
        <v>10002:5184</v>
      </c>
      <c r="AA325" s="5" t="str">
        <f t="shared" si="373"/>
        <v/>
      </c>
      <c r="AB325" s="5" t="str">
        <f t="shared" si="373"/>
        <v/>
      </c>
      <c r="AC325" s="5" t="str">
        <f t="shared" si="373"/>
        <v/>
      </c>
      <c r="AD325" s="5" t="str">
        <f t="shared" si="373"/>
        <v/>
      </c>
      <c r="AE325" s="5" t="str">
        <f t="shared" si="373"/>
        <v/>
      </c>
      <c r="AF325" s="5" t="str">
        <f t="shared" si="373"/>
        <v/>
      </c>
    </row>
    <row r="326" spans="1:32" x14ac:dyDescent="0.25">
      <c r="A326" s="2">
        <f t="shared" si="367"/>
        <v>322</v>
      </c>
      <c r="B326" s="2">
        <v>22</v>
      </c>
      <c r="C326" s="2">
        <v>7</v>
      </c>
      <c r="D326" s="2" t="str">
        <f t="shared" ref="D326:D389" si="374">_xlfn.TEXTJOIN("|",1,S326:Y326)</f>
        <v>12201|12211|12221|12231|12251</v>
      </c>
      <c r="E326" s="3"/>
      <c r="F326" s="2" t="s">
        <v>412</v>
      </c>
      <c r="G326" s="2" t="str">
        <f t="shared" ref="G326:G389" si="375">_xlfn.TEXTJOIN("|",1,Z326:AF326)</f>
        <v>10002:5392</v>
      </c>
      <c r="H326" s="2" t="str">
        <f t="shared" si="372"/>
        <v>10002:5392</v>
      </c>
      <c r="I326" s="2"/>
      <c r="J326" s="2" t="s">
        <v>422</v>
      </c>
      <c r="K326" s="7"/>
      <c r="L326" s="5" cm="1">
        <f t="array" ref="L326">ROUNDUP(INDEX(L:L,(ROW()-C325))*(1+5%*C325)*IF(C326&gt;=15,1.2,IF(C326&gt;=3,1.1,1)),0)</f>
        <v>5392</v>
      </c>
      <c r="M326" s="5"/>
      <c r="N326" s="5"/>
      <c r="O326" s="5"/>
      <c r="P326" s="5"/>
      <c r="Q326" s="5"/>
      <c r="R326" s="5"/>
      <c r="S326" s="5">
        <v>12201</v>
      </c>
      <c r="T326" s="5">
        <v>12211</v>
      </c>
      <c r="U326" s="5">
        <v>12221</v>
      </c>
      <c r="V326" s="5">
        <v>12231</v>
      </c>
      <c r="W326" s="5"/>
      <c r="X326" s="5">
        <v>12251</v>
      </c>
      <c r="Y326" s="5"/>
      <c r="Z326" s="5" t="str">
        <f t="shared" ref="Z326:AF326" si="376">IF(L326&lt;&gt;"",L$2&amp;":"&amp;L326,"")</f>
        <v>10002:5392</v>
      </c>
      <c r="AA326" s="5" t="str">
        <f t="shared" si="376"/>
        <v/>
      </c>
      <c r="AB326" s="5" t="str">
        <f t="shared" si="376"/>
        <v/>
      </c>
      <c r="AC326" s="5" t="str">
        <f t="shared" si="376"/>
        <v/>
      </c>
      <c r="AD326" s="5" t="str">
        <f t="shared" si="376"/>
        <v/>
      </c>
      <c r="AE326" s="5" t="str">
        <f t="shared" si="376"/>
        <v/>
      </c>
      <c r="AF326" s="5" t="str">
        <f t="shared" si="376"/>
        <v/>
      </c>
    </row>
    <row r="327" spans="1:32" x14ac:dyDescent="0.25">
      <c r="A327" s="2">
        <f t="shared" si="367"/>
        <v>323</v>
      </c>
      <c r="B327" s="2">
        <v>22</v>
      </c>
      <c r="C327" s="2">
        <v>8</v>
      </c>
      <c r="D327" s="2" t="str">
        <f t="shared" si="374"/>
        <v>12201|12211|12221|12231|12251</v>
      </c>
      <c r="E327" s="3"/>
      <c r="F327" s="2" t="s">
        <v>413</v>
      </c>
      <c r="G327" s="2" t="str">
        <f t="shared" si="375"/>
        <v>10002:5599</v>
      </c>
      <c r="H327" s="2" t="str">
        <f t="shared" si="372"/>
        <v>10002:5599</v>
      </c>
      <c r="I327" s="2"/>
      <c r="J327" s="2" t="s">
        <v>422</v>
      </c>
      <c r="K327" s="7"/>
      <c r="L327" s="5" cm="1">
        <f t="array" ref="L327">ROUNDUP(INDEX(L:L,(ROW()-C326))*(1+5%*C326)*IF(C327&gt;=15,1.2,IF(C327&gt;=3,1.1,1)),0)</f>
        <v>5599</v>
      </c>
      <c r="M327" s="5"/>
      <c r="N327" s="5"/>
      <c r="O327" s="5"/>
      <c r="P327" s="5"/>
      <c r="Q327" s="5"/>
      <c r="R327" s="5"/>
      <c r="S327" s="5">
        <v>12201</v>
      </c>
      <c r="T327" s="5">
        <v>12211</v>
      </c>
      <c r="U327" s="5">
        <v>12221</v>
      </c>
      <c r="V327" s="5">
        <v>12231</v>
      </c>
      <c r="W327" s="5"/>
      <c r="X327" s="5">
        <v>12251</v>
      </c>
      <c r="Y327" s="5"/>
      <c r="Z327" s="5" t="str">
        <f t="shared" ref="Z327:AF327" si="377">IF(L327&lt;&gt;"",L$2&amp;":"&amp;L327,"")</f>
        <v>10002:5599</v>
      </c>
      <c r="AA327" s="5" t="str">
        <f t="shared" si="377"/>
        <v/>
      </c>
      <c r="AB327" s="5" t="str">
        <f t="shared" si="377"/>
        <v/>
      </c>
      <c r="AC327" s="5" t="str">
        <f t="shared" si="377"/>
        <v/>
      </c>
      <c r="AD327" s="5" t="str">
        <f t="shared" si="377"/>
        <v/>
      </c>
      <c r="AE327" s="5" t="str">
        <f t="shared" si="377"/>
        <v/>
      </c>
      <c r="AF327" s="5" t="str">
        <f t="shared" si="377"/>
        <v/>
      </c>
    </row>
    <row r="328" spans="1:32" ht="26.4" x14ac:dyDescent="0.25">
      <c r="A328" s="2">
        <f t="shared" si="367"/>
        <v>324</v>
      </c>
      <c r="B328" s="2">
        <v>22</v>
      </c>
      <c r="C328" s="2">
        <v>9</v>
      </c>
      <c r="D328" s="2" t="str">
        <f t="shared" si="374"/>
        <v>12201|12211|12221|12231|12251</v>
      </c>
      <c r="E328" s="3"/>
      <c r="F328" s="2" t="s">
        <v>414</v>
      </c>
      <c r="G328" s="2" t="str">
        <f t="shared" si="375"/>
        <v>10002:5806|20014:1000</v>
      </c>
      <c r="H328" s="2" t="str">
        <f t="shared" si="372"/>
        <v>10002:5806</v>
      </c>
      <c r="I328" s="2"/>
      <c r="J328" s="2" t="s">
        <v>422</v>
      </c>
      <c r="K328" s="7" t="s">
        <v>45</v>
      </c>
      <c r="L328" s="5" cm="1">
        <f t="array" ref="L328">ROUNDUP(INDEX(L:L,(ROW()-C327))*(1+5%*C327)*IF(C328&gt;=15,1.2,IF(C328&gt;=3,1.1,1)),0)</f>
        <v>5806</v>
      </c>
      <c r="M328" s="5">
        <v>1000</v>
      </c>
      <c r="N328" s="5"/>
      <c r="O328" s="5"/>
      <c r="P328" s="5"/>
      <c r="Q328" s="5"/>
      <c r="R328" s="5"/>
      <c r="S328" s="5">
        <v>12201</v>
      </c>
      <c r="T328" s="5">
        <v>12211</v>
      </c>
      <c r="U328" s="5">
        <v>12221</v>
      </c>
      <c r="V328" s="5">
        <v>12231</v>
      </c>
      <c r="W328" s="5"/>
      <c r="X328" s="5">
        <v>12251</v>
      </c>
      <c r="Y328" s="5"/>
      <c r="Z328" s="5" t="str">
        <f t="shared" ref="Z328:AF328" si="378">IF(L328&lt;&gt;"",L$2&amp;":"&amp;L328,"")</f>
        <v>10002:5806</v>
      </c>
      <c r="AA328" s="5" t="str">
        <f t="shared" si="378"/>
        <v>20014:1000</v>
      </c>
      <c r="AB328" s="5" t="str">
        <f t="shared" si="378"/>
        <v/>
      </c>
      <c r="AC328" s="5" t="str">
        <f t="shared" si="378"/>
        <v/>
      </c>
      <c r="AD328" s="5" t="str">
        <f t="shared" si="378"/>
        <v/>
      </c>
      <c r="AE328" s="5" t="str">
        <f t="shared" si="378"/>
        <v/>
      </c>
      <c r="AF328" s="5" t="str">
        <f t="shared" si="378"/>
        <v/>
      </c>
    </row>
    <row r="329" spans="1:32" x14ac:dyDescent="0.25">
      <c r="A329" s="2">
        <f t="shared" si="367"/>
        <v>325</v>
      </c>
      <c r="B329" s="2">
        <v>22</v>
      </c>
      <c r="C329" s="2">
        <v>10</v>
      </c>
      <c r="D329" s="2" t="str">
        <f t="shared" si="374"/>
        <v>12201|12211|12221|12231|12251</v>
      </c>
      <c r="E329" s="3"/>
      <c r="F329" s="2" t="s">
        <v>415</v>
      </c>
      <c r="G329" s="2" t="str">
        <f t="shared" si="375"/>
        <v>10002:6014|20014:1000</v>
      </c>
      <c r="H329" s="2" t="str">
        <f t="shared" si="372"/>
        <v>10002:6014</v>
      </c>
      <c r="I329" s="2"/>
      <c r="J329" s="2" t="s">
        <v>422</v>
      </c>
      <c r="K329" s="7"/>
      <c r="L329" s="5" cm="1">
        <f t="array" ref="L329">ROUNDUP(INDEX(L:L,(ROW()-C328))*(1+5%*C328)*IF(C329&gt;=15,1.2,IF(C329&gt;=3,1.1,1)),0)</f>
        <v>6014</v>
      </c>
      <c r="M329" s="5">
        <v>1000</v>
      </c>
      <c r="N329" s="5"/>
      <c r="O329" s="5"/>
      <c r="P329" s="5"/>
      <c r="Q329" s="5"/>
      <c r="R329" s="5"/>
      <c r="S329" s="5">
        <v>12201</v>
      </c>
      <c r="T329" s="5">
        <v>12211</v>
      </c>
      <c r="U329" s="5">
        <v>12221</v>
      </c>
      <c r="V329" s="5">
        <v>12231</v>
      </c>
      <c r="W329" s="5"/>
      <c r="X329" s="5">
        <v>12251</v>
      </c>
      <c r="Y329" s="5"/>
      <c r="Z329" s="5" t="str">
        <f t="shared" ref="Z329:AF329" si="379">IF(L329&lt;&gt;"",L$2&amp;":"&amp;L329,"")</f>
        <v>10002:6014</v>
      </c>
      <c r="AA329" s="5" t="str">
        <f t="shared" si="379"/>
        <v>20014:1000</v>
      </c>
      <c r="AB329" s="5" t="str">
        <f t="shared" si="379"/>
        <v/>
      </c>
      <c r="AC329" s="5" t="str">
        <f t="shared" si="379"/>
        <v/>
      </c>
      <c r="AD329" s="5" t="str">
        <f t="shared" si="379"/>
        <v/>
      </c>
      <c r="AE329" s="5" t="str">
        <f t="shared" si="379"/>
        <v/>
      </c>
      <c r="AF329" s="5" t="str">
        <f t="shared" si="379"/>
        <v/>
      </c>
    </row>
    <row r="330" spans="1:32" x14ac:dyDescent="0.25">
      <c r="A330" s="2">
        <f t="shared" si="367"/>
        <v>326</v>
      </c>
      <c r="B330" s="2">
        <v>22</v>
      </c>
      <c r="C330" s="2">
        <v>11</v>
      </c>
      <c r="D330" s="2" t="str">
        <f t="shared" si="374"/>
        <v>12201|12211|12221|12231|12251</v>
      </c>
      <c r="E330" s="3"/>
      <c r="F330" s="2" t="s">
        <v>416</v>
      </c>
      <c r="G330" s="2" t="str">
        <f t="shared" si="375"/>
        <v>10002:6221|20014:1000</v>
      </c>
      <c r="H330" s="2" t="str">
        <f t="shared" si="372"/>
        <v>10002:6221</v>
      </c>
      <c r="I330" s="2"/>
      <c r="J330" s="2" t="s">
        <v>422</v>
      </c>
      <c r="K330" s="7"/>
      <c r="L330" s="5" cm="1">
        <f t="array" ref="L330">ROUNDUP(INDEX(L:L,(ROW()-C329))*(1+5%*C329)*IF(C330&gt;=15,1.2,IF(C330&gt;=3,1.1,1)),0)</f>
        <v>6221</v>
      </c>
      <c r="M330" s="5">
        <v>1000</v>
      </c>
      <c r="N330" s="5"/>
      <c r="O330" s="5"/>
      <c r="P330" s="5"/>
      <c r="Q330" s="5"/>
      <c r="R330" s="5"/>
      <c r="S330" s="5">
        <v>12201</v>
      </c>
      <c r="T330" s="5">
        <v>12211</v>
      </c>
      <c r="U330" s="5">
        <v>12221</v>
      </c>
      <c r="V330" s="5">
        <v>12231</v>
      </c>
      <c r="W330" s="5"/>
      <c r="X330" s="5">
        <v>12251</v>
      </c>
      <c r="Y330" s="5"/>
      <c r="Z330" s="5" t="str">
        <f t="shared" ref="Z330:AF330" si="380">IF(L330&lt;&gt;"",L$2&amp;":"&amp;L330,"")</f>
        <v>10002:6221</v>
      </c>
      <c r="AA330" s="5" t="str">
        <f t="shared" si="380"/>
        <v>20014:1000</v>
      </c>
      <c r="AB330" s="5" t="str">
        <f t="shared" si="380"/>
        <v/>
      </c>
      <c r="AC330" s="5" t="str">
        <f t="shared" si="380"/>
        <v/>
      </c>
      <c r="AD330" s="5" t="str">
        <f t="shared" si="380"/>
        <v/>
      </c>
      <c r="AE330" s="5" t="str">
        <f t="shared" si="380"/>
        <v/>
      </c>
      <c r="AF330" s="5" t="str">
        <f t="shared" si="380"/>
        <v/>
      </c>
    </row>
    <row r="331" spans="1:32" ht="39.6" x14ac:dyDescent="0.25">
      <c r="A331" s="2">
        <f t="shared" ref="A331:A340" si="381">ROW()-4</f>
        <v>327</v>
      </c>
      <c r="B331" s="2">
        <v>22</v>
      </c>
      <c r="C331" s="2">
        <v>12</v>
      </c>
      <c r="D331" s="2" t="str">
        <f t="shared" si="374"/>
        <v>12201|12212|12221|12231|12251</v>
      </c>
      <c r="E331" s="3"/>
      <c r="F331" s="2" t="s">
        <v>417</v>
      </c>
      <c r="G331" s="2" t="str">
        <f t="shared" si="375"/>
        <v>10002:6428|20014:1000</v>
      </c>
      <c r="H331" s="2" t="str">
        <f t="shared" si="372"/>
        <v>10002:6428</v>
      </c>
      <c r="I331" s="2"/>
      <c r="J331" s="2" t="s">
        <v>423</v>
      </c>
      <c r="K331" s="7" t="s">
        <v>419</v>
      </c>
      <c r="L331" s="5" cm="1">
        <f t="array" ref="L331">ROUNDUP(INDEX(L:L,(ROW()-C330))*(1+5%*C330)*IF(C331&gt;=15,1.2,IF(C331&gt;=3,1.1,1)),0)</f>
        <v>6428</v>
      </c>
      <c r="M331" s="5">
        <v>1000</v>
      </c>
      <c r="N331" s="5"/>
      <c r="O331" s="5"/>
      <c r="P331" s="5"/>
      <c r="Q331" s="5"/>
      <c r="R331" s="5"/>
      <c r="S331" s="5">
        <v>12201</v>
      </c>
      <c r="T331" s="5">
        <v>12212</v>
      </c>
      <c r="U331" s="5">
        <v>12221</v>
      </c>
      <c r="V331" s="5">
        <v>12231</v>
      </c>
      <c r="W331" s="5"/>
      <c r="X331" s="5">
        <v>12251</v>
      </c>
      <c r="Y331" s="5"/>
      <c r="Z331" s="5" t="str">
        <f t="shared" ref="Z331:AF331" si="382">IF(L331&lt;&gt;"",L$2&amp;":"&amp;L331,"")</f>
        <v>10002:6428</v>
      </c>
      <c r="AA331" s="5" t="str">
        <f t="shared" si="382"/>
        <v>20014:1000</v>
      </c>
      <c r="AB331" s="5" t="str">
        <f t="shared" si="382"/>
        <v/>
      </c>
      <c r="AC331" s="5" t="str">
        <f t="shared" si="382"/>
        <v/>
      </c>
      <c r="AD331" s="5" t="str">
        <f t="shared" si="382"/>
        <v/>
      </c>
      <c r="AE331" s="5" t="str">
        <f t="shared" si="382"/>
        <v/>
      </c>
      <c r="AF331" s="5" t="str">
        <f t="shared" si="382"/>
        <v/>
      </c>
    </row>
    <row r="332" spans="1:32" x14ac:dyDescent="0.25">
      <c r="A332" s="2">
        <f t="shared" si="381"/>
        <v>328</v>
      </c>
      <c r="B332" s="2">
        <v>22</v>
      </c>
      <c r="C332" s="2">
        <v>13</v>
      </c>
      <c r="D332" s="2" t="str">
        <f t="shared" si="374"/>
        <v>12201|12212|12221|12231|12251</v>
      </c>
      <c r="E332" s="3"/>
      <c r="F332" s="2" t="s">
        <v>420</v>
      </c>
      <c r="G332" s="2" t="str">
        <f t="shared" si="375"/>
        <v>10002:6636|20014:1000</v>
      </c>
      <c r="H332" s="2" t="str">
        <f t="shared" si="372"/>
        <v>10002:6636</v>
      </c>
      <c r="I332" s="2"/>
      <c r="J332" s="2" t="s">
        <v>423</v>
      </c>
      <c r="K332" s="7"/>
      <c r="L332" s="5" cm="1">
        <f t="array" ref="L332">ROUNDUP(INDEX(L:L,(ROW()-C331))*(1+5%*C331)*IF(C332&gt;=15,1.2,IF(C332&gt;=3,1.1,1)),0)</f>
        <v>6636</v>
      </c>
      <c r="M332" s="5">
        <v>1000</v>
      </c>
      <c r="N332" s="5"/>
      <c r="O332" s="5"/>
      <c r="P332" s="5"/>
      <c r="Q332" s="5"/>
      <c r="R332" s="5"/>
      <c r="S332" s="5">
        <v>12201</v>
      </c>
      <c r="T332" s="5">
        <v>12212</v>
      </c>
      <c r="U332" s="5">
        <v>12221</v>
      </c>
      <c r="V332" s="5">
        <v>12231</v>
      </c>
      <c r="W332" s="5"/>
      <c r="X332" s="5">
        <v>12251</v>
      </c>
      <c r="Y332" s="5"/>
      <c r="Z332" s="5" t="str">
        <f t="shared" ref="Z332:AF332" si="383">IF(L332&lt;&gt;"",L$2&amp;":"&amp;L332,"")</f>
        <v>10002:6636</v>
      </c>
      <c r="AA332" s="5" t="str">
        <f t="shared" si="383"/>
        <v>20014:1000</v>
      </c>
      <c r="AB332" s="5" t="str">
        <f t="shared" si="383"/>
        <v/>
      </c>
      <c r="AC332" s="5" t="str">
        <f t="shared" si="383"/>
        <v/>
      </c>
      <c r="AD332" s="5" t="str">
        <f t="shared" si="383"/>
        <v/>
      </c>
      <c r="AE332" s="5" t="str">
        <f t="shared" si="383"/>
        <v/>
      </c>
      <c r="AF332" s="5" t="str">
        <f t="shared" si="383"/>
        <v/>
      </c>
    </row>
    <row r="333" spans="1:32" x14ac:dyDescent="0.25">
      <c r="A333" s="2">
        <f t="shared" si="381"/>
        <v>329</v>
      </c>
      <c r="B333" s="2">
        <v>22</v>
      </c>
      <c r="C333" s="2">
        <v>14</v>
      </c>
      <c r="D333" s="2" t="str">
        <f t="shared" si="374"/>
        <v>12201|12212|12221|12231|12251</v>
      </c>
      <c r="E333" s="3"/>
      <c r="F333" s="2" t="s">
        <v>421</v>
      </c>
      <c r="G333" s="2" t="str">
        <f t="shared" si="375"/>
        <v>10002:6843|20014:1000</v>
      </c>
      <c r="H333" s="2" t="str">
        <f t="shared" si="372"/>
        <v>10002:6843</v>
      </c>
      <c r="I333" s="2"/>
      <c r="J333" s="2" t="s">
        <v>423</v>
      </c>
      <c r="K333" s="7"/>
      <c r="L333" s="5" cm="1">
        <f t="array" ref="L333">ROUNDUP(INDEX(L:L,(ROW()-C332))*(1+5%*C332)*IF(C333&gt;=15,1.2,IF(C333&gt;=3,1.1,1)),0)</f>
        <v>6843</v>
      </c>
      <c r="M333" s="5">
        <v>1000</v>
      </c>
      <c r="N333" s="5"/>
      <c r="O333" s="5"/>
      <c r="P333" s="5"/>
      <c r="Q333" s="5"/>
      <c r="R333" s="5"/>
      <c r="S333" s="5">
        <v>12201</v>
      </c>
      <c r="T333" s="5">
        <v>12212</v>
      </c>
      <c r="U333" s="5">
        <v>12221</v>
      </c>
      <c r="V333" s="5">
        <v>12231</v>
      </c>
      <c r="W333" s="5"/>
      <c r="X333" s="5">
        <v>12251</v>
      </c>
      <c r="Y333" s="5"/>
      <c r="Z333" s="5" t="str">
        <f t="shared" ref="Z333:AF333" si="384">IF(L333&lt;&gt;"",L$2&amp;":"&amp;L333,"")</f>
        <v>10002:6843</v>
      </c>
      <c r="AA333" s="5" t="str">
        <f t="shared" si="384"/>
        <v>20014:1000</v>
      </c>
      <c r="AB333" s="5" t="str">
        <f t="shared" si="384"/>
        <v/>
      </c>
      <c r="AC333" s="5" t="str">
        <f t="shared" si="384"/>
        <v/>
      </c>
      <c r="AD333" s="5" t="str">
        <f t="shared" si="384"/>
        <v/>
      </c>
      <c r="AE333" s="5" t="str">
        <f t="shared" si="384"/>
        <v/>
      </c>
      <c r="AF333" s="5" t="str">
        <f t="shared" si="384"/>
        <v/>
      </c>
    </row>
    <row r="334" spans="1:32" ht="26.4" x14ac:dyDescent="0.25">
      <c r="A334" s="2">
        <f t="shared" si="381"/>
        <v>330</v>
      </c>
      <c r="B334" s="2">
        <v>22</v>
      </c>
      <c r="C334" s="2">
        <v>15</v>
      </c>
      <c r="D334" s="2" t="str">
        <f t="shared" si="374"/>
        <v>12201|12212|12221|12231|12251</v>
      </c>
      <c r="E334" s="3"/>
      <c r="F334" s="2"/>
      <c r="G334" s="2" t="str">
        <f t="shared" si="375"/>
        <v>10002:7691|20014:2000</v>
      </c>
      <c r="H334" s="2" t="str">
        <f t="shared" si="372"/>
        <v>10002:7691</v>
      </c>
      <c r="I334" s="2"/>
      <c r="J334" s="2" t="s">
        <v>423</v>
      </c>
      <c r="K334" s="7" t="s">
        <v>53</v>
      </c>
      <c r="L334" s="5" cm="1">
        <f t="array" ref="L334">ROUNDUP(INDEX(L:L,(ROW()-C333))*(1+5%*C333)*IF(C334&gt;=15,1.2,IF(C334&gt;=3,1.1,1)),0)</f>
        <v>7691</v>
      </c>
      <c r="M334" s="5">
        <v>2000</v>
      </c>
      <c r="N334" s="5"/>
      <c r="O334" s="5"/>
      <c r="P334" s="5"/>
      <c r="Q334" s="5"/>
      <c r="R334" s="5"/>
      <c r="S334" s="5">
        <v>12201</v>
      </c>
      <c r="T334" s="5">
        <v>12212</v>
      </c>
      <c r="U334" s="5">
        <v>12221</v>
      </c>
      <c r="V334" s="5">
        <v>12231</v>
      </c>
      <c r="W334" s="5"/>
      <c r="X334" s="5">
        <v>12251</v>
      </c>
      <c r="Y334" s="5"/>
      <c r="Z334" s="5" t="str">
        <f t="shared" ref="Z334:AF334" si="385">IF(L334&lt;&gt;"",L$2&amp;":"&amp;L334,"")</f>
        <v>10002:7691</v>
      </c>
      <c r="AA334" s="5" t="str">
        <f t="shared" si="385"/>
        <v>20014:2000</v>
      </c>
      <c r="AB334" s="5" t="str">
        <f t="shared" si="385"/>
        <v/>
      </c>
      <c r="AC334" s="5" t="str">
        <f t="shared" si="385"/>
        <v/>
      </c>
      <c r="AD334" s="5" t="str">
        <f t="shared" si="385"/>
        <v/>
      </c>
      <c r="AE334" s="5" t="str">
        <f t="shared" si="385"/>
        <v/>
      </c>
      <c r="AF334" s="5" t="str">
        <f t="shared" si="385"/>
        <v/>
      </c>
    </row>
    <row r="335" spans="1:32" x14ac:dyDescent="0.25">
      <c r="A335" s="2">
        <f t="shared" si="381"/>
        <v>331</v>
      </c>
      <c r="B335" s="2">
        <v>23</v>
      </c>
      <c r="C335" s="2">
        <v>1</v>
      </c>
      <c r="D335" s="2" t="str">
        <f t="shared" si="374"/>
        <v>12301|12331|12351|12361</v>
      </c>
      <c r="E335" s="3"/>
      <c r="F335" s="2" t="s">
        <v>403</v>
      </c>
      <c r="G335" s="2" t="str">
        <f t="shared" si="375"/>
        <v>10002:3140</v>
      </c>
      <c r="H335" s="2" t="str">
        <f t="shared" si="372"/>
        <v>10002:3140</v>
      </c>
      <c r="I335" s="2"/>
      <c r="J335" s="2" t="s">
        <v>424</v>
      </c>
      <c r="K335" s="7"/>
      <c r="L335" s="5">
        <v>3140</v>
      </c>
      <c r="M335" s="5"/>
      <c r="N335" s="5"/>
      <c r="O335" s="5"/>
      <c r="P335" s="5"/>
      <c r="Q335" s="5"/>
      <c r="R335" s="5"/>
      <c r="S335" s="5">
        <v>12301</v>
      </c>
      <c r="T335" s="5"/>
      <c r="U335" s="5"/>
      <c r="V335" s="5">
        <v>12331</v>
      </c>
      <c r="W335" s="5"/>
      <c r="X335" s="5">
        <v>12351</v>
      </c>
      <c r="Y335" s="5">
        <v>12361</v>
      </c>
      <c r="Z335" s="5" t="str">
        <f t="shared" ref="Z335:AF335" si="386">IF(L335&lt;&gt;"",L$2&amp;":"&amp;L335,"")</f>
        <v>10002:3140</v>
      </c>
      <c r="AA335" s="5" t="str">
        <f t="shared" si="386"/>
        <v/>
      </c>
      <c r="AB335" s="5" t="str">
        <f t="shared" si="386"/>
        <v/>
      </c>
      <c r="AC335" s="5" t="str">
        <f t="shared" si="386"/>
        <v/>
      </c>
      <c r="AD335" s="5" t="str">
        <f t="shared" si="386"/>
        <v/>
      </c>
      <c r="AE335" s="5" t="str">
        <f t="shared" si="386"/>
        <v/>
      </c>
      <c r="AF335" s="5" t="str">
        <f t="shared" si="386"/>
        <v/>
      </c>
    </row>
    <row r="336" spans="1:32" x14ac:dyDescent="0.25">
      <c r="A336" s="2">
        <f t="shared" si="381"/>
        <v>332</v>
      </c>
      <c r="B336" s="2">
        <v>23</v>
      </c>
      <c r="C336" s="2">
        <v>2</v>
      </c>
      <c r="D336" s="2" t="str">
        <f t="shared" si="374"/>
        <v>12301|12331|12351|12361</v>
      </c>
      <c r="E336" s="3"/>
      <c r="F336" s="2" t="s">
        <v>405</v>
      </c>
      <c r="G336" s="2" t="str">
        <f t="shared" si="375"/>
        <v>10002:3297</v>
      </c>
      <c r="H336" s="2" t="str">
        <f t="shared" si="372"/>
        <v>10002:3297</v>
      </c>
      <c r="I336" s="2"/>
      <c r="J336" s="2" t="s">
        <v>424</v>
      </c>
      <c r="K336" s="7"/>
      <c r="L336" s="5" cm="1">
        <f t="array" ref="L336">ROUNDUP(INDEX(L:L,(ROW()-C335))*(1+5%*C335)*IF(C336&gt;=15,1.2,IF(C336&gt;=3,1.1,1)),0)</f>
        <v>3297</v>
      </c>
      <c r="M336" s="5"/>
      <c r="N336" s="5"/>
      <c r="O336" s="5"/>
      <c r="P336" s="5"/>
      <c r="Q336" s="5"/>
      <c r="R336" s="5"/>
      <c r="S336" s="5">
        <v>12301</v>
      </c>
      <c r="T336" s="5"/>
      <c r="U336" s="5"/>
      <c r="V336" s="5">
        <v>12331</v>
      </c>
      <c r="W336" s="5"/>
      <c r="X336" s="5">
        <v>12351</v>
      </c>
      <c r="Y336" s="5">
        <v>12361</v>
      </c>
      <c r="Z336" s="5" t="str">
        <f t="shared" ref="Z336:AF336" si="387">IF(L336&lt;&gt;"",L$2&amp;":"&amp;L336,"")</f>
        <v>10002:3297</v>
      </c>
      <c r="AA336" s="5" t="str">
        <f t="shared" si="387"/>
        <v/>
      </c>
      <c r="AB336" s="5" t="str">
        <f t="shared" si="387"/>
        <v/>
      </c>
      <c r="AC336" s="5" t="str">
        <f t="shared" si="387"/>
        <v/>
      </c>
      <c r="AD336" s="5" t="str">
        <f t="shared" si="387"/>
        <v/>
      </c>
      <c r="AE336" s="5" t="str">
        <f t="shared" si="387"/>
        <v/>
      </c>
      <c r="AF336" s="5" t="str">
        <f t="shared" si="387"/>
        <v/>
      </c>
    </row>
    <row r="337" spans="1:32" ht="26.4" x14ac:dyDescent="0.25">
      <c r="A337" s="2">
        <f t="shared" si="381"/>
        <v>333</v>
      </c>
      <c r="B337" s="2">
        <v>23</v>
      </c>
      <c r="C337" s="2">
        <v>3</v>
      </c>
      <c r="D337" s="2" t="str">
        <f t="shared" si="374"/>
        <v>12301|12331|12351|12361</v>
      </c>
      <c r="E337" s="3"/>
      <c r="F337" s="2" t="s">
        <v>406</v>
      </c>
      <c r="G337" s="2" t="str">
        <f t="shared" si="375"/>
        <v>10002:3800</v>
      </c>
      <c r="H337" s="2" t="str">
        <f t="shared" si="372"/>
        <v>10002:3800</v>
      </c>
      <c r="I337" s="2"/>
      <c r="J337" s="2" t="s">
        <v>424</v>
      </c>
      <c r="K337" s="7" t="s">
        <v>37</v>
      </c>
      <c r="L337" s="5" cm="1">
        <f t="array" ref="L337">ROUNDUP(INDEX(L:L,(ROW()-C336))*(1+5%*C336)*IF(C337&gt;=15,1.2,IF(C337&gt;=3,1.1,1)),0)</f>
        <v>3800</v>
      </c>
      <c r="M337" s="5"/>
      <c r="N337" s="5"/>
      <c r="O337" s="5"/>
      <c r="P337" s="5"/>
      <c r="Q337" s="5"/>
      <c r="R337" s="5"/>
      <c r="S337" s="5">
        <v>12301</v>
      </c>
      <c r="T337" s="5"/>
      <c r="U337" s="5"/>
      <c r="V337" s="5">
        <v>12331</v>
      </c>
      <c r="W337" s="5"/>
      <c r="X337" s="5">
        <v>12351</v>
      </c>
      <c r="Y337" s="5">
        <v>12361</v>
      </c>
      <c r="Z337" s="5" t="str">
        <f t="shared" ref="Z337:AF337" si="388">IF(L337&lt;&gt;"",L$2&amp;":"&amp;L337,"")</f>
        <v>10002:3800</v>
      </c>
      <c r="AA337" s="5" t="str">
        <f t="shared" si="388"/>
        <v/>
      </c>
      <c r="AB337" s="5" t="str">
        <f t="shared" si="388"/>
        <v/>
      </c>
      <c r="AC337" s="5" t="str">
        <f t="shared" si="388"/>
        <v/>
      </c>
      <c r="AD337" s="5" t="str">
        <f t="shared" si="388"/>
        <v/>
      </c>
      <c r="AE337" s="5" t="str">
        <f t="shared" si="388"/>
        <v/>
      </c>
      <c r="AF337" s="5" t="str">
        <f t="shared" si="388"/>
        <v/>
      </c>
    </row>
    <row r="338" spans="1:32" x14ac:dyDescent="0.25">
      <c r="A338" s="2">
        <f t="shared" si="381"/>
        <v>334</v>
      </c>
      <c r="B338" s="2">
        <v>23</v>
      </c>
      <c r="C338" s="2">
        <v>4</v>
      </c>
      <c r="D338" s="2" t="str">
        <f t="shared" si="374"/>
        <v>12301|12331|12351|12361</v>
      </c>
      <c r="E338" s="3"/>
      <c r="F338" s="2" t="s">
        <v>407</v>
      </c>
      <c r="G338" s="2" t="str">
        <f t="shared" si="375"/>
        <v>10002:3973</v>
      </c>
      <c r="H338" s="2" t="str">
        <f t="shared" si="372"/>
        <v>10002:3973</v>
      </c>
      <c r="I338" s="2"/>
      <c r="J338" s="2" t="s">
        <v>424</v>
      </c>
      <c r="K338" s="7"/>
      <c r="L338" s="5" cm="1">
        <f t="array" ref="L338">ROUNDUP(INDEX(L:L,(ROW()-C337))*(1+5%*C337)*IF(C338&gt;=15,1.2,IF(C338&gt;=3,1.1,1)),0)</f>
        <v>3973</v>
      </c>
      <c r="M338" s="5"/>
      <c r="N338" s="5"/>
      <c r="O338" s="5"/>
      <c r="P338" s="5"/>
      <c r="Q338" s="5"/>
      <c r="R338" s="5"/>
      <c r="S338" s="5">
        <v>12301</v>
      </c>
      <c r="T338" s="5"/>
      <c r="U338" s="5"/>
      <c r="V338" s="5">
        <v>12331</v>
      </c>
      <c r="W338" s="5"/>
      <c r="X338" s="5">
        <v>12351</v>
      </c>
      <c r="Y338" s="5">
        <v>12361</v>
      </c>
      <c r="Z338" s="5" t="str">
        <f t="shared" ref="Z338:AF338" si="389">IF(L338&lt;&gt;"",L$2&amp;":"&amp;L338,"")</f>
        <v>10002:3973</v>
      </c>
      <c r="AA338" s="5" t="str">
        <f t="shared" si="389"/>
        <v/>
      </c>
      <c r="AB338" s="5" t="str">
        <f t="shared" si="389"/>
        <v/>
      </c>
      <c r="AC338" s="5" t="str">
        <f t="shared" si="389"/>
        <v/>
      </c>
      <c r="AD338" s="5" t="str">
        <f t="shared" si="389"/>
        <v/>
      </c>
      <c r="AE338" s="5" t="str">
        <f t="shared" si="389"/>
        <v/>
      </c>
      <c r="AF338" s="5" t="str">
        <f t="shared" si="389"/>
        <v/>
      </c>
    </row>
    <row r="339" spans="1:32" x14ac:dyDescent="0.25">
      <c r="A339" s="2">
        <f t="shared" si="381"/>
        <v>335</v>
      </c>
      <c r="B339" s="2">
        <v>23</v>
      </c>
      <c r="C339" s="2">
        <v>5</v>
      </c>
      <c r="D339" s="2" t="str">
        <f t="shared" si="374"/>
        <v>12301|12331|12351|12361</v>
      </c>
      <c r="E339" s="3"/>
      <c r="F339" s="2" t="s">
        <v>408</v>
      </c>
      <c r="G339" s="2" t="str">
        <f t="shared" si="375"/>
        <v>10002:4145</v>
      </c>
      <c r="H339" s="2" t="str">
        <f t="shared" si="372"/>
        <v>10002:4145</v>
      </c>
      <c r="I339" s="2"/>
      <c r="J339" s="2" t="s">
        <v>424</v>
      </c>
      <c r="K339" s="7"/>
      <c r="L339" s="5" cm="1">
        <f t="array" ref="L339">ROUNDUP(INDEX(L:L,(ROW()-C338))*(1+5%*C338)*IF(C339&gt;=15,1.2,IF(C339&gt;=3,1.1,1)),0)</f>
        <v>4145</v>
      </c>
      <c r="M339" s="5"/>
      <c r="N339" s="5"/>
      <c r="O339" s="5"/>
      <c r="P339" s="5"/>
      <c r="Q339" s="5"/>
      <c r="R339" s="5"/>
      <c r="S339" s="5">
        <v>12301</v>
      </c>
      <c r="T339" s="5"/>
      <c r="U339" s="5"/>
      <c r="V339" s="5">
        <v>12331</v>
      </c>
      <c r="W339" s="5"/>
      <c r="X339" s="5">
        <v>12351</v>
      </c>
      <c r="Y339" s="5">
        <v>12361</v>
      </c>
      <c r="Z339" s="5" t="str">
        <f t="shared" ref="Z339:AF339" si="390">IF(L339&lt;&gt;"",L$2&amp;":"&amp;L339,"")</f>
        <v>10002:4145</v>
      </c>
      <c r="AA339" s="5" t="str">
        <f t="shared" si="390"/>
        <v/>
      </c>
      <c r="AB339" s="5" t="str">
        <f t="shared" si="390"/>
        <v/>
      </c>
      <c r="AC339" s="5" t="str">
        <f t="shared" si="390"/>
        <v/>
      </c>
      <c r="AD339" s="5" t="str">
        <f t="shared" si="390"/>
        <v/>
      </c>
      <c r="AE339" s="5" t="str">
        <f t="shared" si="390"/>
        <v/>
      </c>
      <c r="AF339" s="5" t="str">
        <f t="shared" si="390"/>
        <v/>
      </c>
    </row>
    <row r="340" spans="1:32" ht="26.4" x14ac:dyDescent="0.25">
      <c r="A340" s="2">
        <f t="shared" si="381"/>
        <v>336</v>
      </c>
      <c r="B340" s="2">
        <v>23</v>
      </c>
      <c r="C340" s="2">
        <v>6</v>
      </c>
      <c r="D340" s="2" t="str">
        <f t="shared" si="374"/>
        <v>12302|12311|12332|12352|12361</v>
      </c>
      <c r="E340" s="3"/>
      <c r="F340" s="2" t="s">
        <v>409</v>
      </c>
      <c r="G340" s="2" t="str">
        <f t="shared" si="375"/>
        <v>10002:4318</v>
      </c>
      <c r="H340" s="2" t="str">
        <f t="shared" si="372"/>
        <v>10002:4318</v>
      </c>
      <c r="I340" s="2"/>
      <c r="J340" s="2" t="s">
        <v>425</v>
      </c>
      <c r="K340" s="7" t="s">
        <v>426</v>
      </c>
      <c r="L340" s="5" cm="1">
        <f t="array" ref="L340">ROUNDUP(INDEX(L:L,(ROW()-C339))*(1+5%*C339)*IF(C340&gt;=15,1.2,IF(C340&gt;=3,1.1,1)),0)</f>
        <v>4318</v>
      </c>
      <c r="M340" s="5"/>
      <c r="N340" s="5"/>
      <c r="O340" s="5"/>
      <c r="P340" s="5"/>
      <c r="Q340" s="5"/>
      <c r="R340" s="5"/>
      <c r="S340" s="5">
        <v>12302</v>
      </c>
      <c r="T340" s="5">
        <v>12311</v>
      </c>
      <c r="U340" s="5"/>
      <c r="V340" s="5">
        <v>12332</v>
      </c>
      <c r="W340" s="5"/>
      <c r="X340" s="5">
        <v>12352</v>
      </c>
      <c r="Y340" s="5">
        <v>12361</v>
      </c>
      <c r="Z340" s="5" t="str">
        <f t="shared" ref="Z340:AF340" si="391">IF(L340&lt;&gt;"",L$2&amp;":"&amp;L340,"")</f>
        <v>10002:4318</v>
      </c>
      <c r="AA340" s="5" t="str">
        <f t="shared" si="391"/>
        <v/>
      </c>
      <c r="AB340" s="5" t="str">
        <f t="shared" si="391"/>
        <v/>
      </c>
      <c r="AC340" s="5" t="str">
        <f t="shared" si="391"/>
        <v/>
      </c>
      <c r="AD340" s="5" t="str">
        <f t="shared" si="391"/>
        <v/>
      </c>
      <c r="AE340" s="5" t="str">
        <f t="shared" si="391"/>
        <v/>
      </c>
      <c r="AF340" s="5" t="str">
        <f t="shared" si="391"/>
        <v/>
      </c>
    </row>
    <row r="341" spans="1:32" x14ac:dyDescent="0.25">
      <c r="A341" s="2">
        <f t="shared" ref="A341:A350" si="392">ROW()-4</f>
        <v>337</v>
      </c>
      <c r="B341" s="2">
        <v>23</v>
      </c>
      <c r="C341" s="2">
        <v>7</v>
      </c>
      <c r="D341" s="2" t="str">
        <f t="shared" si="374"/>
        <v>12302|12311|12332|12352|12361</v>
      </c>
      <c r="E341" s="3"/>
      <c r="F341" s="2" t="s">
        <v>412</v>
      </c>
      <c r="G341" s="2" t="str">
        <f t="shared" si="375"/>
        <v>10002:4491</v>
      </c>
      <c r="H341" s="2" t="str">
        <f t="shared" si="372"/>
        <v>10002:4491</v>
      </c>
      <c r="I341" s="2"/>
      <c r="J341" s="2" t="s">
        <v>425</v>
      </c>
      <c r="K341" s="7"/>
      <c r="L341" s="5" cm="1">
        <f t="array" ref="L341">ROUNDUP(INDEX(L:L,(ROW()-C340))*(1+5%*C340)*IF(C341&gt;=15,1.2,IF(C341&gt;=3,1.1,1)),0)</f>
        <v>4491</v>
      </c>
      <c r="M341" s="5"/>
      <c r="N341" s="5"/>
      <c r="O341" s="5"/>
      <c r="P341" s="5"/>
      <c r="Q341" s="5"/>
      <c r="R341" s="5"/>
      <c r="S341" s="5">
        <v>12302</v>
      </c>
      <c r="T341" s="5">
        <v>12311</v>
      </c>
      <c r="U341" s="5"/>
      <c r="V341" s="5">
        <v>12332</v>
      </c>
      <c r="W341" s="5"/>
      <c r="X341" s="5">
        <v>12352</v>
      </c>
      <c r="Y341" s="5">
        <v>12361</v>
      </c>
      <c r="Z341" s="5" t="str">
        <f t="shared" ref="Z341:AF341" si="393">IF(L341&lt;&gt;"",L$2&amp;":"&amp;L341,"")</f>
        <v>10002:4491</v>
      </c>
      <c r="AA341" s="5" t="str">
        <f t="shared" si="393"/>
        <v/>
      </c>
      <c r="AB341" s="5" t="str">
        <f t="shared" si="393"/>
        <v/>
      </c>
      <c r="AC341" s="5" t="str">
        <f t="shared" si="393"/>
        <v/>
      </c>
      <c r="AD341" s="5" t="str">
        <f t="shared" si="393"/>
        <v/>
      </c>
      <c r="AE341" s="5" t="str">
        <f t="shared" si="393"/>
        <v/>
      </c>
      <c r="AF341" s="5" t="str">
        <f t="shared" si="393"/>
        <v/>
      </c>
    </row>
    <row r="342" spans="1:32" x14ac:dyDescent="0.25">
      <c r="A342" s="2">
        <f t="shared" si="392"/>
        <v>338</v>
      </c>
      <c r="B342" s="2">
        <v>23</v>
      </c>
      <c r="C342" s="2">
        <v>8</v>
      </c>
      <c r="D342" s="2" t="str">
        <f t="shared" si="374"/>
        <v>12302|12311|12332|12352|12361</v>
      </c>
      <c r="E342" s="3"/>
      <c r="F342" s="2" t="s">
        <v>413</v>
      </c>
      <c r="G342" s="2" t="str">
        <f t="shared" si="375"/>
        <v>10002:4663</v>
      </c>
      <c r="H342" s="2" t="str">
        <f t="shared" si="372"/>
        <v>10002:4663</v>
      </c>
      <c r="I342" s="2"/>
      <c r="J342" s="2" t="s">
        <v>425</v>
      </c>
      <c r="K342" s="7"/>
      <c r="L342" s="5" cm="1">
        <f t="array" ref="L342">ROUNDUP(INDEX(L:L,(ROW()-C341))*(1+5%*C341)*IF(C342&gt;=15,1.2,IF(C342&gt;=3,1.1,1)),0)</f>
        <v>4663</v>
      </c>
      <c r="M342" s="5"/>
      <c r="N342" s="5"/>
      <c r="O342" s="5"/>
      <c r="P342" s="5"/>
      <c r="Q342" s="5"/>
      <c r="R342" s="5"/>
      <c r="S342" s="5">
        <v>12302</v>
      </c>
      <c r="T342" s="5">
        <v>12311</v>
      </c>
      <c r="U342" s="5"/>
      <c r="V342" s="5">
        <v>12332</v>
      </c>
      <c r="W342" s="5"/>
      <c r="X342" s="5">
        <v>12352</v>
      </c>
      <c r="Y342" s="5">
        <v>12361</v>
      </c>
      <c r="Z342" s="5" t="str">
        <f t="shared" ref="Z342:AF342" si="394">IF(L342&lt;&gt;"",L$2&amp;":"&amp;L342,"")</f>
        <v>10002:4663</v>
      </c>
      <c r="AA342" s="5" t="str">
        <f t="shared" si="394"/>
        <v/>
      </c>
      <c r="AB342" s="5" t="str">
        <f t="shared" si="394"/>
        <v/>
      </c>
      <c r="AC342" s="5" t="str">
        <f t="shared" si="394"/>
        <v/>
      </c>
      <c r="AD342" s="5" t="str">
        <f t="shared" si="394"/>
        <v/>
      </c>
      <c r="AE342" s="5" t="str">
        <f t="shared" si="394"/>
        <v/>
      </c>
      <c r="AF342" s="5" t="str">
        <f t="shared" si="394"/>
        <v/>
      </c>
    </row>
    <row r="343" spans="1:32" ht="26.4" x14ac:dyDescent="0.25">
      <c r="A343" s="2">
        <f t="shared" si="392"/>
        <v>339</v>
      </c>
      <c r="B343" s="2">
        <v>23</v>
      </c>
      <c r="C343" s="2">
        <v>9</v>
      </c>
      <c r="D343" s="2" t="str">
        <f t="shared" si="374"/>
        <v>12302|12311|12332|12352|12361</v>
      </c>
      <c r="E343" s="3"/>
      <c r="F343" s="2" t="s">
        <v>414</v>
      </c>
      <c r="G343" s="2" t="str">
        <f t="shared" si="375"/>
        <v>10002:4836|20014:1000</v>
      </c>
      <c r="H343" s="2" t="str">
        <f t="shared" si="372"/>
        <v>10002:4836</v>
      </c>
      <c r="I343" s="2">
        <v>1000</v>
      </c>
      <c r="J343" s="2" t="s">
        <v>425</v>
      </c>
      <c r="K343" s="7" t="s">
        <v>45</v>
      </c>
      <c r="L343" s="5" cm="1">
        <f t="array" ref="L343">ROUNDUP(INDEX(L:L,(ROW()-C342))*(1+5%*C342)*IF(C343&gt;=15,1.2,IF(C343&gt;=3,1.1,1)),0)</f>
        <v>4836</v>
      </c>
      <c r="M343" s="5">
        <v>1000</v>
      </c>
      <c r="N343" s="5"/>
      <c r="O343" s="5"/>
      <c r="P343" s="5"/>
      <c r="Q343" s="5"/>
      <c r="R343" s="5"/>
      <c r="S343" s="5">
        <v>12302</v>
      </c>
      <c r="T343" s="5">
        <v>12311</v>
      </c>
      <c r="U343" s="5"/>
      <c r="V343" s="5">
        <v>12332</v>
      </c>
      <c r="W343" s="5"/>
      <c r="X343" s="5">
        <v>12352</v>
      </c>
      <c r="Y343" s="5">
        <v>12361</v>
      </c>
      <c r="Z343" s="5" t="str">
        <f t="shared" ref="Z343:AF343" si="395">IF(L343&lt;&gt;"",L$2&amp;":"&amp;L343,"")</f>
        <v>10002:4836</v>
      </c>
      <c r="AA343" s="5" t="str">
        <f t="shared" si="395"/>
        <v>20014:1000</v>
      </c>
      <c r="AB343" s="5" t="str">
        <f t="shared" si="395"/>
        <v/>
      </c>
      <c r="AC343" s="5" t="str">
        <f t="shared" si="395"/>
        <v/>
      </c>
      <c r="AD343" s="5" t="str">
        <f t="shared" si="395"/>
        <v/>
      </c>
      <c r="AE343" s="5" t="str">
        <f t="shared" si="395"/>
        <v/>
      </c>
      <c r="AF343" s="5" t="str">
        <f t="shared" si="395"/>
        <v/>
      </c>
    </row>
    <row r="344" spans="1:32" x14ac:dyDescent="0.25">
      <c r="A344" s="2">
        <f t="shared" si="392"/>
        <v>340</v>
      </c>
      <c r="B344" s="2">
        <v>23</v>
      </c>
      <c r="C344" s="2">
        <v>10</v>
      </c>
      <c r="D344" s="2" t="str">
        <f t="shared" si="374"/>
        <v>12302|12311|12332|12352|12361</v>
      </c>
      <c r="E344" s="3"/>
      <c r="F344" s="2" t="s">
        <v>415</v>
      </c>
      <c r="G344" s="2" t="str">
        <f t="shared" si="375"/>
        <v>10002:5009|20014:1000</v>
      </c>
      <c r="H344" s="2" t="str">
        <f t="shared" si="372"/>
        <v>10002:5009</v>
      </c>
      <c r="I344" s="2"/>
      <c r="J344" s="2" t="s">
        <v>425</v>
      </c>
      <c r="K344" s="7"/>
      <c r="L344" s="5" cm="1">
        <f t="array" ref="L344">ROUNDUP(INDEX(L:L,(ROW()-C343))*(1+5%*C343)*IF(C344&gt;=15,1.2,IF(C344&gt;=3,1.1,1)),0)</f>
        <v>5009</v>
      </c>
      <c r="M344" s="5">
        <v>1000</v>
      </c>
      <c r="N344" s="5"/>
      <c r="O344" s="5"/>
      <c r="P344" s="5"/>
      <c r="Q344" s="5"/>
      <c r="R344" s="5"/>
      <c r="S344" s="5">
        <v>12302</v>
      </c>
      <c r="T344" s="5">
        <v>12311</v>
      </c>
      <c r="U344" s="5"/>
      <c r="V344" s="5">
        <v>12332</v>
      </c>
      <c r="W344" s="5"/>
      <c r="X344" s="5">
        <v>12352</v>
      </c>
      <c r="Y344" s="5">
        <v>12361</v>
      </c>
      <c r="Z344" s="5" t="str">
        <f t="shared" ref="Z344:AF344" si="396">IF(L344&lt;&gt;"",L$2&amp;":"&amp;L344,"")</f>
        <v>10002:5009</v>
      </c>
      <c r="AA344" s="5" t="str">
        <f t="shared" si="396"/>
        <v>20014:1000</v>
      </c>
      <c r="AB344" s="5" t="str">
        <f t="shared" si="396"/>
        <v/>
      </c>
      <c r="AC344" s="5" t="str">
        <f t="shared" si="396"/>
        <v/>
      </c>
      <c r="AD344" s="5" t="str">
        <f t="shared" si="396"/>
        <v/>
      </c>
      <c r="AE344" s="5" t="str">
        <f t="shared" si="396"/>
        <v/>
      </c>
      <c r="AF344" s="5" t="str">
        <f t="shared" si="396"/>
        <v/>
      </c>
    </row>
    <row r="345" spans="1:32" x14ac:dyDescent="0.25">
      <c r="A345" s="2">
        <f t="shared" si="392"/>
        <v>341</v>
      </c>
      <c r="B345" s="2">
        <v>23</v>
      </c>
      <c r="C345" s="2">
        <v>11</v>
      </c>
      <c r="D345" s="2" t="str">
        <f t="shared" si="374"/>
        <v>12302|12311|12332|12352|12361</v>
      </c>
      <c r="E345" s="3"/>
      <c r="F345" s="2" t="s">
        <v>416</v>
      </c>
      <c r="G345" s="2" t="str">
        <f t="shared" si="375"/>
        <v>10002:5181|20014:1000</v>
      </c>
      <c r="H345" s="2" t="str">
        <f t="shared" si="372"/>
        <v>10002:5181</v>
      </c>
      <c r="I345" s="2"/>
      <c r="J345" s="2" t="s">
        <v>425</v>
      </c>
      <c r="K345" s="7"/>
      <c r="L345" s="5" cm="1">
        <f t="array" ref="L345">ROUNDUP(INDEX(L:L,(ROW()-C344))*(1+5%*C344)*IF(C345&gt;=15,1.2,IF(C345&gt;=3,1.1,1)),0)</f>
        <v>5181</v>
      </c>
      <c r="M345" s="5">
        <v>1000</v>
      </c>
      <c r="N345" s="5"/>
      <c r="O345" s="5"/>
      <c r="P345" s="5"/>
      <c r="Q345" s="5"/>
      <c r="R345" s="5"/>
      <c r="S345" s="5">
        <v>12302</v>
      </c>
      <c r="T345" s="5">
        <v>12311</v>
      </c>
      <c r="U345" s="5"/>
      <c r="V345" s="5">
        <v>12332</v>
      </c>
      <c r="W345" s="5"/>
      <c r="X345" s="5">
        <v>12352</v>
      </c>
      <c r="Y345" s="5">
        <v>12361</v>
      </c>
      <c r="Z345" s="5" t="str">
        <f t="shared" ref="Z345:AF345" si="397">IF(L345&lt;&gt;"",L$2&amp;":"&amp;L345,"")</f>
        <v>10002:5181</v>
      </c>
      <c r="AA345" s="5" t="str">
        <f t="shared" si="397"/>
        <v>20014:1000</v>
      </c>
      <c r="AB345" s="5" t="str">
        <f t="shared" si="397"/>
        <v/>
      </c>
      <c r="AC345" s="5" t="str">
        <f t="shared" si="397"/>
        <v/>
      </c>
      <c r="AD345" s="5" t="str">
        <f t="shared" si="397"/>
        <v/>
      </c>
      <c r="AE345" s="5" t="str">
        <f t="shared" si="397"/>
        <v/>
      </c>
      <c r="AF345" s="5" t="str">
        <f t="shared" si="397"/>
        <v/>
      </c>
    </row>
    <row r="346" spans="1:32" ht="39.6" x14ac:dyDescent="0.25">
      <c r="A346" s="2">
        <f t="shared" si="392"/>
        <v>342</v>
      </c>
      <c r="B346" s="2">
        <v>23</v>
      </c>
      <c r="C346" s="2">
        <v>12</v>
      </c>
      <c r="D346" s="2" t="str">
        <f t="shared" si="374"/>
        <v>12302|12311|12332|12352|12362</v>
      </c>
      <c r="E346" s="3"/>
      <c r="F346" s="2" t="s">
        <v>417</v>
      </c>
      <c r="G346" s="2" t="str">
        <f t="shared" si="375"/>
        <v>10002:5354|20014:1000</v>
      </c>
      <c r="H346" s="2" t="str">
        <f t="shared" si="372"/>
        <v>10002:5354</v>
      </c>
      <c r="I346" s="2"/>
      <c r="J346" s="2" t="s">
        <v>427</v>
      </c>
      <c r="K346" s="7" t="s">
        <v>428</v>
      </c>
      <c r="L346" s="5" cm="1">
        <f t="array" ref="L346">ROUNDUP(INDEX(L:L,(ROW()-C345))*(1+5%*C345)*IF(C346&gt;=15,1.2,IF(C346&gt;=3,1.1,1)),0)</f>
        <v>5354</v>
      </c>
      <c r="M346" s="5">
        <v>1000</v>
      </c>
      <c r="N346" s="5"/>
      <c r="O346" s="5"/>
      <c r="P346" s="5"/>
      <c r="Q346" s="5"/>
      <c r="R346" s="5"/>
      <c r="S346" s="5">
        <v>12302</v>
      </c>
      <c r="T346" s="5">
        <v>12311</v>
      </c>
      <c r="U346" s="5"/>
      <c r="V346" s="5">
        <v>12332</v>
      </c>
      <c r="W346" s="5"/>
      <c r="X346" s="5">
        <v>12352</v>
      </c>
      <c r="Y346" s="5">
        <v>12362</v>
      </c>
      <c r="Z346" s="5" t="str">
        <f t="shared" ref="Z346:AF346" si="398">IF(L346&lt;&gt;"",L$2&amp;":"&amp;L346,"")</f>
        <v>10002:5354</v>
      </c>
      <c r="AA346" s="5" t="str">
        <f t="shared" si="398"/>
        <v>20014:1000</v>
      </c>
      <c r="AB346" s="5" t="str">
        <f t="shared" si="398"/>
        <v/>
      </c>
      <c r="AC346" s="5" t="str">
        <f t="shared" si="398"/>
        <v/>
      </c>
      <c r="AD346" s="5" t="str">
        <f t="shared" si="398"/>
        <v/>
      </c>
      <c r="AE346" s="5" t="str">
        <f t="shared" si="398"/>
        <v/>
      </c>
      <c r="AF346" s="5" t="str">
        <f t="shared" si="398"/>
        <v/>
      </c>
    </row>
    <row r="347" spans="1:32" x14ac:dyDescent="0.25">
      <c r="A347" s="2">
        <f t="shared" si="392"/>
        <v>343</v>
      </c>
      <c r="B347" s="2">
        <v>23</v>
      </c>
      <c r="C347" s="2">
        <v>13</v>
      </c>
      <c r="D347" s="2" t="str">
        <f t="shared" si="374"/>
        <v>12302|12311|12332|12352|12362</v>
      </c>
      <c r="E347" s="3"/>
      <c r="F347" s="2" t="s">
        <v>420</v>
      </c>
      <c r="G347" s="2" t="str">
        <f t="shared" si="375"/>
        <v>10002:5527|20014:1000</v>
      </c>
      <c r="H347" s="2" t="str">
        <f t="shared" si="372"/>
        <v>10002:5527</v>
      </c>
      <c r="I347" s="2"/>
      <c r="J347" s="2" t="s">
        <v>427</v>
      </c>
      <c r="K347" s="7"/>
      <c r="L347" s="5" cm="1">
        <f t="array" ref="L347">ROUNDUP(INDEX(L:L,(ROW()-C346))*(1+5%*C346)*IF(C347&gt;=15,1.2,IF(C347&gt;=3,1.1,1)),0)</f>
        <v>5527</v>
      </c>
      <c r="M347" s="5">
        <v>1000</v>
      </c>
      <c r="N347" s="5"/>
      <c r="O347" s="5"/>
      <c r="P347" s="5"/>
      <c r="Q347" s="5"/>
      <c r="R347" s="5"/>
      <c r="S347" s="5">
        <v>12302</v>
      </c>
      <c r="T347" s="5">
        <v>12311</v>
      </c>
      <c r="U347" s="5"/>
      <c r="V347" s="5">
        <v>12332</v>
      </c>
      <c r="W347" s="5"/>
      <c r="X347" s="5">
        <v>12352</v>
      </c>
      <c r="Y347" s="5">
        <v>12362</v>
      </c>
      <c r="Z347" s="5" t="str">
        <f t="shared" ref="Z347:AF347" si="399">IF(L347&lt;&gt;"",L$2&amp;":"&amp;L347,"")</f>
        <v>10002:5527</v>
      </c>
      <c r="AA347" s="5" t="str">
        <f t="shared" si="399"/>
        <v>20014:1000</v>
      </c>
      <c r="AB347" s="5" t="str">
        <f t="shared" si="399"/>
        <v/>
      </c>
      <c r="AC347" s="5" t="str">
        <f t="shared" si="399"/>
        <v/>
      </c>
      <c r="AD347" s="5" t="str">
        <f t="shared" si="399"/>
        <v/>
      </c>
      <c r="AE347" s="5" t="str">
        <f t="shared" si="399"/>
        <v/>
      </c>
      <c r="AF347" s="5" t="str">
        <f t="shared" si="399"/>
        <v/>
      </c>
    </row>
    <row r="348" spans="1:32" x14ac:dyDescent="0.25">
      <c r="A348" s="2">
        <f t="shared" si="392"/>
        <v>344</v>
      </c>
      <c r="B348" s="2">
        <v>23</v>
      </c>
      <c r="C348" s="2">
        <v>14</v>
      </c>
      <c r="D348" s="2" t="str">
        <f t="shared" si="374"/>
        <v>12302|12311|12332|12352|12362</v>
      </c>
      <c r="E348" s="3"/>
      <c r="F348" s="2" t="s">
        <v>421</v>
      </c>
      <c r="G348" s="2" t="str">
        <f t="shared" si="375"/>
        <v>10002:5700|20014:1000</v>
      </c>
      <c r="H348" s="2" t="str">
        <f t="shared" si="372"/>
        <v>10002:5700</v>
      </c>
      <c r="I348" s="2"/>
      <c r="J348" s="2" t="s">
        <v>427</v>
      </c>
      <c r="K348" s="7"/>
      <c r="L348" s="5" cm="1">
        <f t="array" ref="L348">ROUNDUP(INDEX(L:L,(ROW()-C347))*(1+5%*C347)*IF(C348&gt;=15,1.2,IF(C348&gt;=3,1.1,1)),0)</f>
        <v>5700</v>
      </c>
      <c r="M348" s="5">
        <v>1000</v>
      </c>
      <c r="N348" s="5"/>
      <c r="O348" s="5"/>
      <c r="P348" s="5"/>
      <c r="Q348" s="5"/>
      <c r="R348" s="5"/>
      <c r="S348" s="5">
        <v>12302</v>
      </c>
      <c r="T348" s="5">
        <v>12311</v>
      </c>
      <c r="U348" s="5"/>
      <c r="V348" s="5">
        <v>12332</v>
      </c>
      <c r="W348" s="5"/>
      <c r="X348" s="5">
        <v>12352</v>
      </c>
      <c r="Y348" s="5">
        <v>12362</v>
      </c>
      <c r="Z348" s="5" t="str">
        <f t="shared" ref="Z348:AF348" si="400">IF(L348&lt;&gt;"",L$2&amp;":"&amp;L348,"")</f>
        <v>10002:5700</v>
      </c>
      <c r="AA348" s="5" t="str">
        <f t="shared" si="400"/>
        <v>20014:1000</v>
      </c>
      <c r="AB348" s="5" t="str">
        <f t="shared" si="400"/>
        <v/>
      </c>
      <c r="AC348" s="5" t="str">
        <f t="shared" si="400"/>
        <v/>
      </c>
      <c r="AD348" s="5" t="str">
        <f t="shared" si="400"/>
        <v/>
      </c>
      <c r="AE348" s="5" t="str">
        <f t="shared" si="400"/>
        <v/>
      </c>
      <c r="AF348" s="5" t="str">
        <f t="shared" si="400"/>
        <v/>
      </c>
    </row>
    <row r="349" spans="1:32" ht="26.4" x14ac:dyDescent="0.25">
      <c r="A349" s="2">
        <f t="shared" si="392"/>
        <v>345</v>
      </c>
      <c r="B349" s="2">
        <v>23</v>
      </c>
      <c r="C349" s="2">
        <v>15</v>
      </c>
      <c r="D349" s="2" t="str">
        <f t="shared" si="374"/>
        <v>12302|12311|12332|12352|12362</v>
      </c>
      <c r="E349" s="3"/>
      <c r="F349" s="2"/>
      <c r="G349" s="2" t="str">
        <f t="shared" si="375"/>
        <v>10002:6406|20014:2000</v>
      </c>
      <c r="H349" s="2" t="str">
        <f t="shared" si="372"/>
        <v>10002:6406</v>
      </c>
      <c r="I349" s="2">
        <v>1000</v>
      </c>
      <c r="J349" s="2" t="s">
        <v>427</v>
      </c>
      <c r="K349" s="7" t="s">
        <v>53</v>
      </c>
      <c r="L349" s="5" cm="1">
        <f t="array" ref="L349">ROUNDUP(INDEX(L:L,(ROW()-C348))*(1+5%*C348)*IF(C349&gt;=15,1.2,IF(C349&gt;=3,1.1,1)),0)</f>
        <v>6406</v>
      </c>
      <c r="M349" s="5">
        <v>2000</v>
      </c>
      <c r="N349" s="5"/>
      <c r="O349" s="5"/>
      <c r="P349" s="5"/>
      <c r="Q349" s="5"/>
      <c r="R349" s="5"/>
      <c r="S349" s="5">
        <v>12302</v>
      </c>
      <c r="T349" s="5">
        <v>12311</v>
      </c>
      <c r="U349" s="5"/>
      <c r="V349" s="5">
        <v>12332</v>
      </c>
      <c r="W349" s="5"/>
      <c r="X349" s="5">
        <v>12352</v>
      </c>
      <c r="Y349" s="5">
        <v>12362</v>
      </c>
      <c r="Z349" s="5" t="str">
        <f t="shared" ref="Z349:AF349" si="401">IF(L349&lt;&gt;"",L$2&amp;":"&amp;L349,"")</f>
        <v>10002:6406</v>
      </c>
      <c r="AA349" s="5" t="str">
        <f t="shared" si="401"/>
        <v>20014:2000</v>
      </c>
      <c r="AB349" s="5" t="str">
        <f t="shared" si="401"/>
        <v/>
      </c>
      <c r="AC349" s="5" t="str">
        <f t="shared" si="401"/>
        <v/>
      </c>
      <c r="AD349" s="5" t="str">
        <f t="shared" si="401"/>
        <v/>
      </c>
      <c r="AE349" s="5" t="str">
        <f t="shared" si="401"/>
        <v/>
      </c>
      <c r="AF349" s="5" t="str">
        <f t="shared" si="401"/>
        <v/>
      </c>
    </row>
    <row r="350" spans="1:32" x14ac:dyDescent="0.25">
      <c r="A350" s="2">
        <f t="shared" si="392"/>
        <v>346</v>
      </c>
      <c r="B350" s="2">
        <f t="shared" ref="B350:B355" si="402">B335+1</f>
        <v>24</v>
      </c>
      <c r="C350" s="2">
        <v>1</v>
      </c>
      <c r="D350" s="2" t="str">
        <f t="shared" si="374"/>
        <v>12401|12411|12431|12441</v>
      </c>
      <c r="E350" s="3"/>
      <c r="F350" s="2" t="s">
        <v>429</v>
      </c>
      <c r="G350" s="2" t="str">
        <f t="shared" si="375"/>
        <v>10002:5780</v>
      </c>
      <c r="H350" s="2" t="str">
        <f t="shared" si="372"/>
        <v>10002:5780</v>
      </c>
      <c r="I350" s="2"/>
      <c r="J350" s="2" t="s">
        <v>430</v>
      </c>
      <c r="K350" s="7"/>
      <c r="L350" s="5">
        <v>5780</v>
      </c>
      <c r="M350" s="5"/>
      <c r="N350" s="5"/>
      <c r="O350" s="5"/>
      <c r="P350" s="5"/>
      <c r="Q350" s="5"/>
      <c r="R350" s="5"/>
      <c r="S350" s="5">
        <v>12401</v>
      </c>
      <c r="T350" s="5">
        <v>12411</v>
      </c>
      <c r="U350" s="5"/>
      <c r="V350" s="5">
        <v>12431</v>
      </c>
      <c r="W350" s="5">
        <v>12441</v>
      </c>
      <c r="X350" s="5"/>
      <c r="Y350" s="5"/>
      <c r="Z350" s="5" t="str">
        <f t="shared" ref="Z350:AF350" si="403">IF(L350&lt;&gt;"",L$2&amp;":"&amp;L350,"")</f>
        <v>10002:5780</v>
      </c>
      <c r="AA350" s="5" t="str">
        <f t="shared" si="403"/>
        <v/>
      </c>
      <c r="AB350" s="5" t="str">
        <f t="shared" si="403"/>
        <v/>
      </c>
      <c r="AC350" s="5" t="str">
        <f t="shared" si="403"/>
        <v/>
      </c>
      <c r="AD350" s="5" t="str">
        <f t="shared" si="403"/>
        <v/>
      </c>
      <c r="AE350" s="5" t="str">
        <f t="shared" si="403"/>
        <v/>
      </c>
      <c r="AF350" s="5" t="str">
        <f t="shared" si="403"/>
        <v/>
      </c>
    </row>
    <row r="351" spans="1:32" x14ac:dyDescent="0.25">
      <c r="A351" s="2">
        <f t="shared" ref="A351:A360" si="404">ROW()-4</f>
        <v>347</v>
      </c>
      <c r="B351" s="2">
        <f t="shared" si="402"/>
        <v>24</v>
      </c>
      <c r="C351" s="2">
        <v>2</v>
      </c>
      <c r="D351" s="2" t="str">
        <f t="shared" si="374"/>
        <v>12401|12411|12431|12441</v>
      </c>
      <c r="E351" s="3"/>
      <c r="F351" s="2" t="s">
        <v>431</v>
      </c>
      <c r="G351" s="2" t="str">
        <f t="shared" si="375"/>
        <v>10002:6069</v>
      </c>
      <c r="H351" s="2" t="str">
        <f t="shared" si="372"/>
        <v>10002:6069</v>
      </c>
      <c r="I351" s="2"/>
      <c r="J351" s="2" t="s">
        <v>430</v>
      </c>
      <c r="K351" s="7"/>
      <c r="L351" s="5" cm="1">
        <f t="array" ref="L351">ROUNDUP(INDEX(L:L,(ROW()-C350))*(1+5%*C350)*IF(C351&gt;=15,1.2,IF(C351&gt;=3,1.1,1)),0)</f>
        <v>6069</v>
      </c>
      <c r="M351" s="5"/>
      <c r="N351" s="5"/>
      <c r="O351" s="5"/>
      <c r="P351" s="5"/>
      <c r="Q351" s="5"/>
      <c r="R351" s="5"/>
      <c r="S351" s="5">
        <v>12401</v>
      </c>
      <c r="T351" s="5">
        <v>12411</v>
      </c>
      <c r="U351" s="5"/>
      <c r="V351" s="5">
        <v>12431</v>
      </c>
      <c r="W351" s="5">
        <v>12441</v>
      </c>
      <c r="X351" s="5"/>
      <c r="Y351" s="5"/>
      <c r="Z351" s="5" t="str">
        <f t="shared" ref="Z351:AF351" si="405">IF(L351&lt;&gt;"",L$2&amp;":"&amp;L351,"")</f>
        <v>10002:6069</v>
      </c>
      <c r="AA351" s="5" t="str">
        <f t="shared" si="405"/>
        <v/>
      </c>
      <c r="AB351" s="5" t="str">
        <f t="shared" si="405"/>
        <v/>
      </c>
      <c r="AC351" s="5" t="str">
        <f t="shared" si="405"/>
        <v/>
      </c>
      <c r="AD351" s="5" t="str">
        <f t="shared" si="405"/>
        <v/>
      </c>
      <c r="AE351" s="5" t="str">
        <f t="shared" si="405"/>
        <v/>
      </c>
      <c r="AF351" s="5" t="str">
        <f t="shared" si="405"/>
        <v/>
      </c>
    </row>
    <row r="352" spans="1:32" ht="26.4" x14ac:dyDescent="0.25">
      <c r="A352" s="2">
        <f t="shared" si="404"/>
        <v>348</v>
      </c>
      <c r="B352" s="2">
        <f t="shared" si="402"/>
        <v>24</v>
      </c>
      <c r="C352" s="2">
        <v>3</v>
      </c>
      <c r="D352" s="2" t="str">
        <f t="shared" si="374"/>
        <v>12401|12411|12431|12441</v>
      </c>
      <c r="E352" s="3"/>
      <c r="F352" s="2" t="s">
        <v>432</v>
      </c>
      <c r="G352" s="2" t="str">
        <f t="shared" si="375"/>
        <v>10002:6994</v>
      </c>
      <c r="H352" s="2" t="str">
        <f t="shared" si="372"/>
        <v>10002:6994</v>
      </c>
      <c r="I352" s="2"/>
      <c r="J352" s="2" t="s">
        <v>430</v>
      </c>
      <c r="K352" s="7" t="s">
        <v>37</v>
      </c>
      <c r="L352" s="5" cm="1">
        <f t="array" ref="L352">ROUNDUP(INDEX(L:L,(ROW()-C351))*(1+5%*C351)*IF(C352&gt;=15,1.2,IF(C352&gt;=3,1.1,1)),0)</f>
        <v>6994</v>
      </c>
      <c r="M352" s="5"/>
      <c r="N352" s="5"/>
      <c r="O352" s="5"/>
      <c r="P352" s="5"/>
      <c r="Q352" s="5"/>
      <c r="R352" s="5"/>
      <c r="S352" s="5">
        <v>12401</v>
      </c>
      <c r="T352" s="5">
        <v>12411</v>
      </c>
      <c r="U352" s="5"/>
      <c r="V352" s="5">
        <v>12431</v>
      </c>
      <c r="W352" s="5">
        <v>12441</v>
      </c>
      <c r="X352" s="5"/>
      <c r="Y352" s="5"/>
      <c r="Z352" s="5" t="str">
        <f t="shared" ref="Z352:AF352" si="406">IF(L352&lt;&gt;"",L$2&amp;":"&amp;L352,"")</f>
        <v>10002:6994</v>
      </c>
      <c r="AA352" s="5" t="str">
        <f t="shared" si="406"/>
        <v/>
      </c>
      <c r="AB352" s="5" t="str">
        <f t="shared" si="406"/>
        <v/>
      </c>
      <c r="AC352" s="5" t="str">
        <f t="shared" si="406"/>
        <v/>
      </c>
      <c r="AD352" s="5" t="str">
        <f t="shared" si="406"/>
        <v/>
      </c>
      <c r="AE352" s="5" t="str">
        <f t="shared" si="406"/>
        <v/>
      </c>
      <c r="AF352" s="5" t="str">
        <f t="shared" si="406"/>
        <v/>
      </c>
    </row>
    <row r="353" spans="1:32" x14ac:dyDescent="0.25">
      <c r="A353" s="2">
        <f t="shared" si="404"/>
        <v>349</v>
      </c>
      <c r="B353" s="2">
        <f t="shared" si="402"/>
        <v>24</v>
      </c>
      <c r="C353" s="2">
        <v>4</v>
      </c>
      <c r="D353" s="2" t="str">
        <f t="shared" si="374"/>
        <v>12401|12411|12431|12441</v>
      </c>
      <c r="E353" s="3"/>
      <c r="F353" s="2" t="s">
        <v>433</v>
      </c>
      <c r="G353" s="2" t="str">
        <f t="shared" si="375"/>
        <v>10002:7312</v>
      </c>
      <c r="H353" s="2" t="str">
        <f t="shared" si="372"/>
        <v>10002:7312</v>
      </c>
      <c r="I353" s="2"/>
      <c r="J353" s="2" t="s">
        <v>430</v>
      </c>
      <c r="K353" s="7"/>
      <c r="L353" s="5" cm="1">
        <f t="array" ref="L353">ROUNDUP(INDEX(L:L,(ROW()-C352))*(1+5%*C352)*IF(C353&gt;=15,1.2,IF(C353&gt;=3,1.1,1)),0)</f>
        <v>7312</v>
      </c>
      <c r="M353" s="5"/>
      <c r="N353" s="5"/>
      <c r="O353" s="5"/>
      <c r="P353" s="5"/>
      <c r="Q353" s="5"/>
      <c r="R353" s="5"/>
      <c r="S353" s="5">
        <v>12401</v>
      </c>
      <c r="T353" s="5">
        <v>12411</v>
      </c>
      <c r="U353" s="5"/>
      <c r="V353" s="5">
        <v>12431</v>
      </c>
      <c r="W353" s="5">
        <v>12441</v>
      </c>
      <c r="X353" s="5"/>
      <c r="Y353" s="5"/>
      <c r="Z353" s="5" t="str">
        <f t="shared" ref="Z353:AF353" si="407">IF(L353&lt;&gt;"",L$2&amp;":"&amp;L353,"")</f>
        <v>10002:7312</v>
      </c>
      <c r="AA353" s="5" t="str">
        <f t="shared" si="407"/>
        <v/>
      </c>
      <c r="AB353" s="5" t="str">
        <f t="shared" si="407"/>
        <v/>
      </c>
      <c r="AC353" s="5" t="str">
        <f t="shared" si="407"/>
        <v/>
      </c>
      <c r="AD353" s="5" t="str">
        <f t="shared" si="407"/>
        <v/>
      </c>
      <c r="AE353" s="5" t="str">
        <f t="shared" si="407"/>
        <v/>
      </c>
      <c r="AF353" s="5" t="str">
        <f t="shared" si="407"/>
        <v/>
      </c>
    </row>
    <row r="354" spans="1:32" x14ac:dyDescent="0.25">
      <c r="A354" s="2">
        <f t="shared" si="404"/>
        <v>350</v>
      </c>
      <c r="B354" s="2">
        <f t="shared" si="402"/>
        <v>24</v>
      </c>
      <c r="C354" s="2">
        <v>5</v>
      </c>
      <c r="D354" s="2" t="str">
        <f t="shared" si="374"/>
        <v>12401|12411|12431|12441</v>
      </c>
      <c r="E354" s="3"/>
      <c r="F354" s="2" t="s">
        <v>434</v>
      </c>
      <c r="G354" s="2" t="str">
        <f t="shared" si="375"/>
        <v>10002:7630</v>
      </c>
      <c r="H354" s="2" t="str">
        <f t="shared" si="372"/>
        <v>10002:7630</v>
      </c>
      <c r="I354" s="2"/>
      <c r="J354" s="2" t="s">
        <v>430</v>
      </c>
      <c r="K354" s="7"/>
      <c r="L354" s="5" cm="1">
        <f t="array" ref="L354">ROUNDUP(INDEX(L:L,(ROW()-C353))*(1+5%*C353)*IF(C354&gt;=15,1.2,IF(C354&gt;=3,1.1,1)),0)</f>
        <v>7630</v>
      </c>
      <c r="M354" s="5"/>
      <c r="N354" s="5"/>
      <c r="O354" s="5"/>
      <c r="P354" s="5"/>
      <c r="Q354" s="5"/>
      <c r="R354" s="5"/>
      <c r="S354" s="5">
        <v>12401</v>
      </c>
      <c r="T354" s="5">
        <v>12411</v>
      </c>
      <c r="U354" s="5"/>
      <c r="V354" s="5">
        <v>12431</v>
      </c>
      <c r="W354" s="5">
        <v>12441</v>
      </c>
      <c r="X354" s="5"/>
      <c r="Y354" s="5"/>
      <c r="Z354" s="5" t="str">
        <f t="shared" ref="Z354:AF354" si="408">IF(L354&lt;&gt;"",L$2&amp;":"&amp;L354,"")</f>
        <v>10002:7630</v>
      </c>
      <c r="AA354" s="5" t="str">
        <f t="shared" si="408"/>
        <v/>
      </c>
      <c r="AB354" s="5" t="str">
        <f t="shared" si="408"/>
        <v/>
      </c>
      <c r="AC354" s="5" t="str">
        <f t="shared" si="408"/>
        <v/>
      </c>
      <c r="AD354" s="5" t="str">
        <f t="shared" si="408"/>
        <v/>
      </c>
      <c r="AE354" s="5" t="str">
        <f t="shared" si="408"/>
        <v/>
      </c>
      <c r="AF354" s="5" t="str">
        <f t="shared" si="408"/>
        <v/>
      </c>
    </row>
    <row r="355" spans="1:32" ht="26.4" x14ac:dyDescent="0.25">
      <c r="A355" s="2">
        <f t="shared" si="404"/>
        <v>351</v>
      </c>
      <c r="B355" s="2">
        <f t="shared" si="402"/>
        <v>24</v>
      </c>
      <c r="C355" s="2">
        <v>6</v>
      </c>
      <c r="D355" s="2" t="str">
        <f t="shared" si="374"/>
        <v>12401|12411|12431|12441|12451</v>
      </c>
      <c r="E355" s="3"/>
      <c r="F355" s="2" t="s">
        <v>435</v>
      </c>
      <c r="G355" s="2" t="str">
        <f t="shared" si="375"/>
        <v>10002:7948</v>
      </c>
      <c r="H355" s="2" t="str">
        <f t="shared" si="372"/>
        <v>10002:7948</v>
      </c>
      <c r="I355" s="2"/>
      <c r="J355" s="2" t="s">
        <v>430</v>
      </c>
      <c r="K355" s="7" t="s">
        <v>436</v>
      </c>
      <c r="L355" s="5" cm="1">
        <f t="array" ref="L355">ROUNDUP(INDEX(L:L,(ROW()-C354))*(1+5%*C354)*IF(C355&gt;=15,1.2,IF(C355&gt;=3,1.1,1)),0)</f>
        <v>7948</v>
      </c>
      <c r="M355" s="5"/>
      <c r="N355" s="5"/>
      <c r="O355" s="5"/>
      <c r="P355" s="5"/>
      <c r="Q355" s="5"/>
      <c r="R355" s="5"/>
      <c r="S355" s="5">
        <v>12401</v>
      </c>
      <c r="T355" s="5">
        <v>12411</v>
      </c>
      <c r="U355" s="5"/>
      <c r="V355" s="5">
        <v>12431</v>
      </c>
      <c r="W355" s="5">
        <v>12441</v>
      </c>
      <c r="X355" s="5">
        <v>12451</v>
      </c>
      <c r="Y355" s="5"/>
      <c r="Z355" s="5" t="str">
        <f t="shared" ref="Z355:AF355" si="409">IF(L355&lt;&gt;"",L$2&amp;":"&amp;L355,"")</f>
        <v>10002:7948</v>
      </c>
      <c r="AA355" s="5" t="str">
        <f t="shared" si="409"/>
        <v/>
      </c>
      <c r="AB355" s="5" t="str">
        <f t="shared" si="409"/>
        <v/>
      </c>
      <c r="AC355" s="5" t="str">
        <f t="shared" si="409"/>
        <v/>
      </c>
      <c r="AD355" s="5" t="str">
        <f t="shared" si="409"/>
        <v/>
      </c>
      <c r="AE355" s="5" t="str">
        <f t="shared" si="409"/>
        <v/>
      </c>
      <c r="AF355" s="5" t="str">
        <f t="shared" si="409"/>
        <v/>
      </c>
    </row>
    <row r="356" spans="1:32" x14ac:dyDescent="0.25">
      <c r="A356" s="2">
        <f t="shared" si="404"/>
        <v>352</v>
      </c>
      <c r="B356" s="2">
        <f t="shared" ref="B356:B409" si="410">B341+1</f>
        <v>24</v>
      </c>
      <c r="C356" s="2">
        <v>7</v>
      </c>
      <c r="D356" s="2" t="str">
        <f t="shared" si="374"/>
        <v>12401|12411|12431|12441|12451</v>
      </c>
      <c r="E356" s="3"/>
      <c r="F356" s="2" t="s">
        <v>437</v>
      </c>
      <c r="G356" s="2" t="str">
        <f t="shared" si="375"/>
        <v>10002:8266</v>
      </c>
      <c r="H356" s="2" t="str">
        <f t="shared" si="372"/>
        <v>10002:8266</v>
      </c>
      <c r="I356" s="2"/>
      <c r="J356" s="2" t="s">
        <v>430</v>
      </c>
      <c r="K356" s="7"/>
      <c r="L356" s="5" cm="1">
        <f t="array" ref="L356">ROUNDUP(INDEX(L:L,(ROW()-C355))*(1+5%*C355)*IF(C356&gt;=15,1.2,IF(C356&gt;=3,1.1,1)),0)</f>
        <v>8266</v>
      </c>
      <c r="M356" s="5"/>
      <c r="N356" s="5"/>
      <c r="O356" s="5"/>
      <c r="P356" s="5"/>
      <c r="Q356" s="5"/>
      <c r="R356" s="5"/>
      <c r="S356" s="5">
        <v>12401</v>
      </c>
      <c r="T356" s="5">
        <v>12411</v>
      </c>
      <c r="U356" s="5"/>
      <c r="V356" s="5">
        <v>12431</v>
      </c>
      <c r="W356" s="5">
        <v>12441</v>
      </c>
      <c r="X356" s="5">
        <v>12451</v>
      </c>
      <c r="Y356" s="5"/>
      <c r="Z356" s="5" t="str">
        <f t="shared" ref="Z356:AF356" si="411">IF(L356&lt;&gt;"",L$2&amp;":"&amp;L356,"")</f>
        <v>10002:8266</v>
      </c>
      <c r="AA356" s="5" t="str">
        <f t="shared" si="411"/>
        <v/>
      </c>
      <c r="AB356" s="5" t="str">
        <f t="shared" si="411"/>
        <v/>
      </c>
      <c r="AC356" s="5" t="str">
        <f t="shared" si="411"/>
        <v/>
      </c>
      <c r="AD356" s="5" t="str">
        <f t="shared" si="411"/>
        <v/>
      </c>
      <c r="AE356" s="5" t="str">
        <f t="shared" si="411"/>
        <v/>
      </c>
      <c r="AF356" s="5" t="str">
        <f t="shared" si="411"/>
        <v/>
      </c>
    </row>
    <row r="357" spans="1:32" x14ac:dyDescent="0.25">
      <c r="A357" s="2">
        <f t="shared" si="404"/>
        <v>353</v>
      </c>
      <c r="B357" s="2">
        <f t="shared" si="410"/>
        <v>24</v>
      </c>
      <c r="C357" s="2">
        <v>8</v>
      </c>
      <c r="D357" s="2" t="str">
        <f t="shared" si="374"/>
        <v>12401|12411|12431|12441|12451</v>
      </c>
      <c r="E357" s="3"/>
      <c r="F357" s="2" t="s">
        <v>438</v>
      </c>
      <c r="G357" s="2" t="str">
        <f t="shared" si="375"/>
        <v>10002:8584</v>
      </c>
      <c r="H357" s="2" t="str">
        <f t="shared" si="372"/>
        <v>10002:8584</v>
      </c>
      <c r="I357" s="2"/>
      <c r="J357" s="2" t="s">
        <v>430</v>
      </c>
      <c r="K357" s="7"/>
      <c r="L357" s="5" cm="1">
        <f t="array" ref="L357">ROUNDUP(INDEX(L:L,(ROW()-C356))*(1+5%*C356)*IF(C357&gt;=15,1.2,IF(C357&gt;=3,1.1,1)),0)</f>
        <v>8584</v>
      </c>
      <c r="M357" s="5"/>
      <c r="N357" s="5"/>
      <c r="O357" s="5"/>
      <c r="P357" s="5"/>
      <c r="Q357" s="5"/>
      <c r="R357" s="5"/>
      <c r="S357" s="5">
        <v>12401</v>
      </c>
      <c r="T357" s="5">
        <v>12411</v>
      </c>
      <c r="U357" s="5"/>
      <c r="V357" s="5">
        <v>12431</v>
      </c>
      <c r="W357" s="5">
        <v>12441</v>
      </c>
      <c r="X357" s="5">
        <v>12451</v>
      </c>
      <c r="Y357" s="5"/>
      <c r="Z357" s="5" t="str">
        <f t="shared" ref="Z357:AF357" si="412">IF(L357&lt;&gt;"",L$2&amp;":"&amp;L357,"")</f>
        <v>10002:8584</v>
      </c>
      <c r="AA357" s="5" t="str">
        <f t="shared" si="412"/>
        <v/>
      </c>
      <c r="AB357" s="5" t="str">
        <f t="shared" si="412"/>
        <v/>
      </c>
      <c r="AC357" s="5" t="str">
        <f t="shared" si="412"/>
        <v/>
      </c>
      <c r="AD357" s="5" t="str">
        <f t="shared" si="412"/>
        <v/>
      </c>
      <c r="AE357" s="5" t="str">
        <f t="shared" si="412"/>
        <v/>
      </c>
      <c r="AF357" s="5" t="str">
        <f t="shared" si="412"/>
        <v/>
      </c>
    </row>
    <row r="358" spans="1:32" ht="26.4" x14ac:dyDescent="0.25">
      <c r="A358" s="2">
        <f t="shared" si="404"/>
        <v>354</v>
      </c>
      <c r="B358" s="2">
        <f t="shared" si="410"/>
        <v>24</v>
      </c>
      <c r="C358" s="2">
        <v>9</v>
      </c>
      <c r="D358" s="2" t="str">
        <f t="shared" si="374"/>
        <v>12401|12411|12431|12441|12451</v>
      </c>
      <c r="E358" s="3"/>
      <c r="F358" s="2" t="s">
        <v>439</v>
      </c>
      <c r="G358" s="2" t="str">
        <f t="shared" si="375"/>
        <v>10002:8902|20014:1000</v>
      </c>
      <c r="H358" s="2" t="str">
        <f t="shared" si="372"/>
        <v>10002:8902</v>
      </c>
      <c r="I358" s="2">
        <v>1000</v>
      </c>
      <c r="J358" s="2" t="s">
        <v>430</v>
      </c>
      <c r="K358" s="7" t="s">
        <v>45</v>
      </c>
      <c r="L358" s="5" cm="1">
        <f t="array" ref="L358">ROUNDUP(INDEX(L:L,(ROW()-C357))*(1+5%*C357)*IF(C358&gt;=15,1.2,IF(C358&gt;=3,1.1,1)),0)</f>
        <v>8902</v>
      </c>
      <c r="M358" s="5">
        <v>1000</v>
      </c>
      <c r="N358" s="5"/>
      <c r="O358" s="5"/>
      <c r="P358" s="5"/>
      <c r="Q358" s="5"/>
      <c r="R358" s="5"/>
      <c r="S358" s="5">
        <v>12401</v>
      </c>
      <c r="T358" s="5">
        <v>12411</v>
      </c>
      <c r="U358" s="5"/>
      <c r="V358" s="5">
        <v>12431</v>
      </c>
      <c r="W358" s="5">
        <v>12441</v>
      </c>
      <c r="X358" s="5">
        <v>12451</v>
      </c>
      <c r="Y358" s="5"/>
      <c r="Z358" s="5" t="str">
        <f t="shared" ref="Z358:AF358" si="413">IF(L358&lt;&gt;"",L$2&amp;":"&amp;L358,"")</f>
        <v>10002:8902</v>
      </c>
      <c r="AA358" s="5" t="str">
        <f t="shared" si="413"/>
        <v>20014:1000</v>
      </c>
      <c r="AB358" s="5" t="str">
        <f t="shared" si="413"/>
        <v/>
      </c>
      <c r="AC358" s="5" t="str">
        <f t="shared" si="413"/>
        <v/>
      </c>
      <c r="AD358" s="5" t="str">
        <f t="shared" si="413"/>
        <v/>
      </c>
      <c r="AE358" s="5" t="str">
        <f t="shared" si="413"/>
        <v/>
      </c>
      <c r="AF358" s="5" t="str">
        <f t="shared" si="413"/>
        <v/>
      </c>
    </row>
    <row r="359" spans="1:32" x14ac:dyDescent="0.25">
      <c r="A359" s="2">
        <f t="shared" si="404"/>
        <v>355</v>
      </c>
      <c r="B359" s="2">
        <f t="shared" si="410"/>
        <v>24</v>
      </c>
      <c r="C359" s="2">
        <v>10</v>
      </c>
      <c r="D359" s="2" t="str">
        <f t="shared" si="374"/>
        <v>12401|12411|12431|12441|12451</v>
      </c>
      <c r="E359" s="3"/>
      <c r="F359" s="2" t="s">
        <v>440</v>
      </c>
      <c r="G359" s="2" t="str">
        <f t="shared" si="375"/>
        <v>10002:9220|20014:1000</v>
      </c>
      <c r="H359" s="2" t="str">
        <f t="shared" si="372"/>
        <v>10002:9220</v>
      </c>
      <c r="I359" s="2"/>
      <c r="J359" s="2" t="s">
        <v>430</v>
      </c>
      <c r="K359" s="7"/>
      <c r="L359" s="5" cm="1">
        <f t="array" ref="L359">ROUNDUP(INDEX(L:L,(ROW()-C358))*(1+5%*C358)*IF(C359&gt;=15,1.2,IF(C359&gt;=3,1.1,1)),0)</f>
        <v>9220</v>
      </c>
      <c r="M359" s="5">
        <v>1000</v>
      </c>
      <c r="N359" s="5"/>
      <c r="O359" s="5"/>
      <c r="P359" s="5"/>
      <c r="Q359" s="5"/>
      <c r="R359" s="5"/>
      <c r="S359" s="5">
        <v>12401</v>
      </c>
      <c r="T359" s="5">
        <v>12411</v>
      </c>
      <c r="U359" s="5"/>
      <c r="V359" s="5">
        <v>12431</v>
      </c>
      <c r="W359" s="5">
        <v>12441</v>
      </c>
      <c r="X359" s="5">
        <v>12451</v>
      </c>
      <c r="Y359" s="5"/>
      <c r="Z359" s="5" t="str">
        <f t="shared" ref="Z359:AF359" si="414">IF(L359&lt;&gt;"",L$2&amp;":"&amp;L359,"")</f>
        <v>10002:9220</v>
      </c>
      <c r="AA359" s="5" t="str">
        <f t="shared" si="414"/>
        <v>20014:1000</v>
      </c>
      <c r="AB359" s="5" t="str">
        <f t="shared" si="414"/>
        <v/>
      </c>
      <c r="AC359" s="5" t="str">
        <f t="shared" si="414"/>
        <v/>
      </c>
      <c r="AD359" s="5" t="str">
        <f t="shared" si="414"/>
        <v/>
      </c>
      <c r="AE359" s="5" t="str">
        <f t="shared" si="414"/>
        <v/>
      </c>
      <c r="AF359" s="5" t="str">
        <f t="shared" si="414"/>
        <v/>
      </c>
    </row>
    <row r="360" spans="1:32" x14ac:dyDescent="0.25">
      <c r="A360" s="2">
        <f t="shared" si="404"/>
        <v>356</v>
      </c>
      <c r="B360" s="2">
        <f t="shared" si="410"/>
        <v>24</v>
      </c>
      <c r="C360" s="2">
        <v>11</v>
      </c>
      <c r="D360" s="2" t="str">
        <f t="shared" si="374"/>
        <v>12401|12411|12431|12441|12451</v>
      </c>
      <c r="E360" s="3"/>
      <c r="F360" s="2" t="s">
        <v>441</v>
      </c>
      <c r="G360" s="2" t="str">
        <f t="shared" si="375"/>
        <v>10002:9537|20014:1000</v>
      </c>
      <c r="H360" s="2" t="str">
        <f t="shared" si="372"/>
        <v>10002:9537</v>
      </c>
      <c r="I360" s="2"/>
      <c r="J360" s="2" t="s">
        <v>430</v>
      </c>
      <c r="K360" s="7"/>
      <c r="L360" s="5" cm="1">
        <f t="array" ref="L360">ROUNDUP(INDEX(L:L,(ROW()-C359))*(1+5%*C359)*IF(C360&gt;=15,1.2,IF(C360&gt;=3,1.1,1)),0)</f>
        <v>9537</v>
      </c>
      <c r="M360" s="5">
        <v>1000</v>
      </c>
      <c r="N360" s="5"/>
      <c r="O360" s="5"/>
      <c r="P360" s="5"/>
      <c r="Q360" s="5"/>
      <c r="R360" s="5"/>
      <c r="S360" s="5">
        <v>12401</v>
      </c>
      <c r="T360" s="5">
        <v>12411</v>
      </c>
      <c r="U360" s="5"/>
      <c r="V360" s="5">
        <v>12431</v>
      </c>
      <c r="W360" s="5">
        <v>12441</v>
      </c>
      <c r="X360" s="5">
        <v>12451</v>
      </c>
      <c r="Y360" s="5"/>
      <c r="Z360" s="5" t="str">
        <f t="shared" ref="Z360:AF360" si="415">IF(L360&lt;&gt;"",L$2&amp;":"&amp;L360,"")</f>
        <v>10002:9537</v>
      </c>
      <c r="AA360" s="5" t="str">
        <f t="shared" si="415"/>
        <v>20014:1000</v>
      </c>
      <c r="AB360" s="5" t="str">
        <f t="shared" si="415"/>
        <v/>
      </c>
      <c r="AC360" s="5" t="str">
        <f t="shared" si="415"/>
        <v/>
      </c>
      <c r="AD360" s="5" t="str">
        <f t="shared" si="415"/>
        <v/>
      </c>
      <c r="AE360" s="5" t="str">
        <f t="shared" si="415"/>
        <v/>
      </c>
      <c r="AF360" s="5" t="str">
        <f t="shared" si="415"/>
        <v/>
      </c>
    </row>
    <row r="361" spans="1:32" ht="39.6" x14ac:dyDescent="0.25">
      <c r="A361" s="2">
        <f t="shared" ref="A361:A370" si="416">ROW()-4</f>
        <v>357</v>
      </c>
      <c r="B361" s="2">
        <f t="shared" si="410"/>
        <v>24</v>
      </c>
      <c r="C361" s="2">
        <v>12</v>
      </c>
      <c r="D361" s="2" t="str">
        <f t="shared" si="374"/>
        <v>12401|12411|12431|12441|12451</v>
      </c>
      <c r="E361" s="3"/>
      <c r="F361" s="2" t="s">
        <v>442</v>
      </c>
      <c r="G361" s="2" t="str">
        <f t="shared" si="375"/>
        <v>10002:9855|20014:1000|20019:3000</v>
      </c>
      <c r="H361" s="2" t="str">
        <f t="shared" si="372"/>
        <v>10002:9855</v>
      </c>
      <c r="I361" s="2"/>
      <c r="J361" s="2" t="s">
        <v>430</v>
      </c>
      <c r="K361" s="7" t="s">
        <v>443</v>
      </c>
      <c r="L361" s="5" cm="1">
        <f t="array" ref="L361">ROUNDUP(INDEX(L:L,(ROW()-C360))*(1+5%*C360)*IF(C361&gt;=15,1.2,IF(C361&gt;=3,1.1,1)),0)</f>
        <v>9855</v>
      </c>
      <c r="M361" s="5">
        <v>1000</v>
      </c>
      <c r="N361" s="5"/>
      <c r="O361" s="5"/>
      <c r="P361" s="5"/>
      <c r="Q361" s="5"/>
      <c r="R361" s="5">
        <v>3000</v>
      </c>
      <c r="S361" s="5">
        <v>12401</v>
      </c>
      <c r="T361" s="5">
        <v>12411</v>
      </c>
      <c r="U361" s="5"/>
      <c r="V361" s="5">
        <v>12431</v>
      </c>
      <c r="W361" s="5">
        <v>12441</v>
      </c>
      <c r="X361" s="5">
        <v>12451</v>
      </c>
      <c r="Y361" s="5"/>
      <c r="Z361" s="5" t="str">
        <f t="shared" ref="Z361:AF361" si="417">IF(L361&lt;&gt;"",L$2&amp;":"&amp;L361,"")</f>
        <v>10002:9855</v>
      </c>
      <c r="AA361" s="5" t="str">
        <f t="shared" si="417"/>
        <v>20014:1000</v>
      </c>
      <c r="AB361" s="5" t="str">
        <f t="shared" si="417"/>
        <v/>
      </c>
      <c r="AC361" s="5" t="str">
        <f t="shared" si="417"/>
        <v/>
      </c>
      <c r="AD361" s="5" t="str">
        <f t="shared" si="417"/>
        <v/>
      </c>
      <c r="AE361" s="5" t="str">
        <f t="shared" si="417"/>
        <v/>
      </c>
      <c r="AF361" s="5" t="str">
        <f t="shared" si="417"/>
        <v>20019:3000</v>
      </c>
    </row>
    <row r="362" spans="1:32" x14ac:dyDescent="0.25">
      <c r="A362" s="2">
        <f t="shared" si="416"/>
        <v>358</v>
      </c>
      <c r="B362" s="2">
        <f t="shared" si="410"/>
        <v>24</v>
      </c>
      <c r="C362" s="2">
        <v>13</v>
      </c>
      <c r="D362" s="2" t="str">
        <f t="shared" si="374"/>
        <v>12401|12411|12431|12441|12451</v>
      </c>
      <c r="E362" s="3"/>
      <c r="F362" s="2" t="s">
        <v>444</v>
      </c>
      <c r="G362" s="2" t="str">
        <f t="shared" si="375"/>
        <v>10002:10173|20014:1000|20019:3000</v>
      </c>
      <c r="H362" s="2" t="str">
        <f t="shared" si="372"/>
        <v>10002:10173</v>
      </c>
      <c r="I362" s="2"/>
      <c r="J362" s="2" t="s">
        <v>430</v>
      </c>
      <c r="K362" s="7"/>
      <c r="L362" s="5" cm="1">
        <f t="array" ref="L362">ROUNDUP(INDEX(L:L,(ROW()-C361))*(1+5%*C361)*IF(C362&gt;=15,1.2,IF(C362&gt;=3,1.1,1)),0)</f>
        <v>10173</v>
      </c>
      <c r="M362" s="5">
        <v>1000</v>
      </c>
      <c r="N362" s="5"/>
      <c r="O362" s="5"/>
      <c r="P362" s="5"/>
      <c r="Q362" s="5"/>
      <c r="R362" s="5">
        <v>3000</v>
      </c>
      <c r="S362" s="5">
        <v>12401</v>
      </c>
      <c r="T362" s="5">
        <v>12411</v>
      </c>
      <c r="U362" s="5"/>
      <c r="V362" s="5">
        <v>12431</v>
      </c>
      <c r="W362" s="5">
        <v>12441</v>
      </c>
      <c r="X362" s="5">
        <v>12451</v>
      </c>
      <c r="Y362" s="5"/>
      <c r="Z362" s="5" t="str">
        <f t="shared" ref="Z362:AF362" si="418">IF(L362&lt;&gt;"",L$2&amp;":"&amp;L362,"")</f>
        <v>10002:10173</v>
      </c>
      <c r="AA362" s="5" t="str">
        <f t="shared" si="418"/>
        <v>20014:1000</v>
      </c>
      <c r="AB362" s="5" t="str">
        <f t="shared" si="418"/>
        <v/>
      </c>
      <c r="AC362" s="5" t="str">
        <f t="shared" si="418"/>
        <v/>
      </c>
      <c r="AD362" s="5" t="str">
        <f t="shared" si="418"/>
        <v/>
      </c>
      <c r="AE362" s="5" t="str">
        <f t="shared" si="418"/>
        <v/>
      </c>
      <c r="AF362" s="5" t="str">
        <f t="shared" si="418"/>
        <v>20019:3000</v>
      </c>
    </row>
    <row r="363" spans="1:32" x14ac:dyDescent="0.25">
      <c r="A363" s="2">
        <f t="shared" si="416"/>
        <v>359</v>
      </c>
      <c r="B363" s="2">
        <f t="shared" si="410"/>
        <v>24</v>
      </c>
      <c r="C363" s="2">
        <v>14</v>
      </c>
      <c r="D363" s="2" t="str">
        <f t="shared" si="374"/>
        <v>12401|12411|12431|12441|12451</v>
      </c>
      <c r="E363" s="3"/>
      <c r="F363" s="2" t="s">
        <v>445</v>
      </c>
      <c r="G363" s="2" t="str">
        <f t="shared" si="375"/>
        <v>10002:10491|20014:1000|20019:3000</v>
      </c>
      <c r="H363" s="2" t="str">
        <f t="shared" si="372"/>
        <v>10002:10491</v>
      </c>
      <c r="I363" s="2"/>
      <c r="J363" s="2" t="s">
        <v>430</v>
      </c>
      <c r="K363" s="7"/>
      <c r="L363" s="5" cm="1">
        <f t="array" ref="L363">ROUNDUP(INDEX(L:L,(ROW()-C362))*(1+5%*C362)*IF(C363&gt;=15,1.2,IF(C363&gt;=3,1.1,1)),0)</f>
        <v>10491</v>
      </c>
      <c r="M363" s="5">
        <v>1000</v>
      </c>
      <c r="N363" s="5"/>
      <c r="O363" s="5"/>
      <c r="P363" s="5"/>
      <c r="Q363" s="5"/>
      <c r="R363" s="5">
        <v>3000</v>
      </c>
      <c r="S363" s="5">
        <v>12401</v>
      </c>
      <c r="T363" s="5">
        <v>12411</v>
      </c>
      <c r="U363" s="5"/>
      <c r="V363" s="5">
        <v>12431</v>
      </c>
      <c r="W363" s="5">
        <v>12441</v>
      </c>
      <c r="X363" s="5">
        <v>12451</v>
      </c>
      <c r="Y363" s="5"/>
      <c r="Z363" s="5" t="str">
        <f t="shared" ref="Z363:AF363" si="419">IF(L363&lt;&gt;"",L$2&amp;":"&amp;L363,"")</f>
        <v>10002:10491</v>
      </c>
      <c r="AA363" s="5" t="str">
        <f t="shared" si="419"/>
        <v>20014:1000</v>
      </c>
      <c r="AB363" s="5" t="str">
        <f t="shared" si="419"/>
        <v/>
      </c>
      <c r="AC363" s="5" t="str">
        <f t="shared" si="419"/>
        <v/>
      </c>
      <c r="AD363" s="5" t="str">
        <f t="shared" si="419"/>
        <v/>
      </c>
      <c r="AE363" s="5" t="str">
        <f t="shared" si="419"/>
        <v/>
      </c>
      <c r="AF363" s="5" t="str">
        <f t="shared" si="419"/>
        <v>20019:3000</v>
      </c>
    </row>
    <row r="364" spans="1:32" ht="26.4" x14ac:dyDescent="0.25">
      <c r="A364" s="2">
        <f t="shared" si="416"/>
        <v>360</v>
      </c>
      <c r="B364" s="2">
        <f t="shared" si="410"/>
        <v>24</v>
      </c>
      <c r="C364" s="2">
        <v>15</v>
      </c>
      <c r="D364" s="2" t="str">
        <f t="shared" si="374"/>
        <v>12401|12411|12431|12441|12451</v>
      </c>
      <c r="E364" s="3"/>
      <c r="F364" s="2"/>
      <c r="G364" s="2" t="str">
        <f t="shared" si="375"/>
        <v>10002:11792|20014:2000|20019:3000</v>
      </c>
      <c r="H364" s="2" t="str">
        <f t="shared" si="372"/>
        <v>10002:11792</v>
      </c>
      <c r="I364" s="2">
        <v>1000</v>
      </c>
      <c r="J364" s="2" t="s">
        <v>430</v>
      </c>
      <c r="K364" s="7" t="s">
        <v>53</v>
      </c>
      <c r="L364" s="5" cm="1">
        <f t="array" ref="L364">ROUNDUP(INDEX(L:L,(ROW()-C363))*(1+5%*C363)*IF(C364&gt;=15,1.2,IF(C364&gt;=3,1.1,1)),0)</f>
        <v>11792</v>
      </c>
      <c r="M364" s="5">
        <v>2000</v>
      </c>
      <c r="N364" s="5"/>
      <c r="O364" s="5"/>
      <c r="P364" s="5"/>
      <c r="Q364" s="5"/>
      <c r="R364" s="5">
        <v>3000</v>
      </c>
      <c r="S364" s="5">
        <v>12401</v>
      </c>
      <c r="T364" s="5">
        <v>12411</v>
      </c>
      <c r="U364" s="5"/>
      <c r="V364" s="5">
        <v>12431</v>
      </c>
      <c r="W364" s="5">
        <v>12441</v>
      </c>
      <c r="X364" s="5">
        <v>12451</v>
      </c>
      <c r="Y364" s="5"/>
      <c r="Z364" s="5" t="str">
        <f t="shared" ref="Z364:AF364" si="420">IF(L364&lt;&gt;"",L$2&amp;":"&amp;L364,"")</f>
        <v>10002:11792</v>
      </c>
      <c r="AA364" s="5" t="str">
        <f t="shared" si="420"/>
        <v>20014:2000</v>
      </c>
      <c r="AB364" s="5" t="str">
        <f t="shared" si="420"/>
        <v/>
      </c>
      <c r="AC364" s="5" t="str">
        <f t="shared" si="420"/>
        <v/>
      </c>
      <c r="AD364" s="5" t="str">
        <f t="shared" si="420"/>
        <v/>
      </c>
      <c r="AE364" s="5" t="str">
        <f t="shared" si="420"/>
        <v/>
      </c>
      <c r="AF364" s="5" t="str">
        <f t="shared" si="420"/>
        <v>20019:3000</v>
      </c>
    </row>
    <row r="365" spans="1:32" x14ac:dyDescent="0.25">
      <c r="A365" s="2">
        <f t="shared" si="416"/>
        <v>361</v>
      </c>
      <c r="B365" s="2">
        <f t="shared" si="410"/>
        <v>25</v>
      </c>
      <c r="C365" s="2">
        <v>1</v>
      </c>
      <c r="D365" s="2" t="str">
        <f t="shared" si="374"/>
        <v>12501|12511|12521|12531|12551</v>
      </c>
      <c r="E365" s="3"/>
      <c r="F365" s="2" t="s">
        <v>403</v>
      </c>
      <c r="G365" s="2" t="str">
        <f t="shared" si="375"/>
        <v>10002:2700</v>
      </c>
      <c r="H365" s="2" t="str">
        <f t="shared" si="372"/>
        <v>10002:2700</v>
      </c>
      <c r="I365" s="2"/>
      <c r="J365" s="2" t="s">
        <v>446</v>
      </c>
      <c r="K365" s="7"/>
      <c r="L365" s="5">
        <v>2700</v>
      </c>
      <c r="M365" s="5"/>
      <c r="N365" s="5"/>
      <c r="O365" s="5"/>
      <c r="P365" s="5"/>
      <c r="Q365" s="5"/>
      <c r="R365" s="5"/>
      <c r="S365" s="5">
        <v>12501</v>
      </c>
      <c r="T365" s="5">
        <v>12511</v>
      </c>
      <c r="U365" s="5">
        <v>12521</v>
      </c>
      <c r="V365" s="5">
        <v>12531</v>
      </c>
      <c r="W365" s="5"/>
      <c r="X365" s="5">
        <v>12551</v>
      </c>
      <c r="Y365" s="5"/>
      <c r="Z365" s="5" t="str">
        <f t="shared" ref="Z365:AF365" si="421">IF(L365&lt;&gt;"",L$2&amp;":"&amp;L365,"")</f>
        <v>10002:2700</v>
      </c>
      <c r="AA365" s="5" t="str">
        <f t="shared" si="421"/>
        <v/>
      </c>
      <c r="AB365" s="5" t="str">
        <f t="shared" si="421"/>
        <v/>
      </c>
      <c r="AC365" s="5" t="str">
        <f t="shared" si="421"/>
        <v/>
      </c>
      <c r="AD365" s="5" t="str">
        <f t="shared" si="421"/>
        <v/>
      </c>
      <c r="AE365" s="5" t="str">
        <f t="shared" si="421"/>
        <v/>
      </c>
      <c r="AF365" s="5" t="str">
        <f t="shared" si="421"/>
        <v/>
      </c>
    </row>
    <row r="366" spans="1:32" x14ac:dyDescent="0.25">
      <c r="A366" s="2">
        <f t="shared" si="416"/>
        <v>362</v>
      </c>
      <c r="B366" s="2">
        <f t="shared" si="410"/>
        <v>25</v>
      </c>
      <c r="C366" s="2">
        <v>2</v>
      </c>
      <c r="D366" s="2" t="str">
        <f t="shared" si="374"/>
        <v>12501|12511|12521|12531|12551</v>
      </c>
      <c r="E366" s="3"/>
      <c r="F366" s="2" t="s">
        <v>405</v>
      </c>
      <c r="G366" s="2" t="str">
        <f t="shared" si="375"/>
        <v>10002:2835</v>
      </c>
      <c r="H366" s="2" t="str">
        <f t="shared" si="372"/>
        <v>10002:2835</v>
      </c>
      <c r="I366" s="2"/>
      <c r="J366" s="2" t="s">
        <v>446</v>
      </c>
      <c r="K366" s="7"/>
      <c r="L366" s="5" cm="1">
        <f t="array" ref="L366">ROUNDUP(INDEX(L:L,(ROW()-C365))*(1+5%*C365)*IF(C366&gt;=15,1.2,IF(C366&gt;=3,1.1,1)),0)</f>
        <v>2835</v>
      </c>
      <c r="M366" s="5"/>
      <c r="N366" s="5"/>
      <c r="O366" s="5"/>
      <c r="P366" s="5"/>
      <c r="Q366" s="5"/>
      <c r="R366" s="5"/>
      <c r="S366" s="5">
        <v>12501</v>
      </c>
      <c r="T366" s="5">
        <v>12511</v>
      </c>
      <c r="U366" s="5">
        <v>12521</v>
      </c>
      <c r="V366" s="5">
        <v>12531</v>
      </c>
      <c r="W366" s="5"/>
      <c r="X366" s="5">
        <v>12551</v>
      </c>
      <c r="Y366" s="5"/>
      <c r="Z366" s="5" t="str">
        <f t="shared" ref="Z366:AF366" si="422">IF(L366&lt;&gt;"",L$2&amp;":"&amp;L366,"")</f>
        <v>10002:2835</v>
      </c>
      <c r="AA366" s="5" t="str">
        <f t="shared" si="422"/>
        <v/>
      </c>
      <c r="AB366" s="5" t="str">
        <f t="shared" si="422"/>
        <v/>
      </c>
      <c r="AC366" s="5" t="str">
        <f t="shared" si="422"/>
        <v/>
      </c>
      <c r="AD366" s="5" t="str">
        <f t="shared" si="422"/>
        <v/>
      </c>
      <c r="AE366" s="5" t="str">
        <f t="shared" si="422"/>
        <v/>
      </c>
      <c r="AF366" s="5" t="str">
        <f t="shared" si="422"/>
        <v/>
      </c>
    </row>
    <row r="367" spans="1:32" ht="26.4" x14ac:dyDescent="0.25">
      <c r="A367" s="2">
        <f t="shared" si="416"/>
        <v>363</v>
      </c>
      <c r="B367" s="2">
        <f t="shared" si="410"/>
        <v>25</v>
      </c>
      <c r="C367" s="2">
        <v>3</v>
      </c>
      <c r="D367" s="2" t="str">
        <f t="shared" si="374"/>
        <v>12501|12511|12521|12531|12551</v>
      </c>
      <c r="E367" s="3"/>
      <c r="F367" s="2" t="s">
        <v>406</v>
      </c>
      <c r="G367" s="2" t="str">
        <f t="shared" si="375"/>
        <v>10002:3267</v>
      </c>
      <c r="H367" s="2" t="str">
        <f t="shared" si="372"/>
        <v>10002:3267</v>
      </c>
      <c r="I367" s="2"/>
      <c r="J367" s="2" t="s">
        <v>446</v>
      </c>
      <c r="K367" s="7" t="s">
        <v>37</v>
      </c>
      <c r="L367" s="5" cm="1">
        <f t="array" ref="L367">ROUNDUP(INDEX(L:L,(ROW()-C366))*(1+5%*C366)*IF(C367&gt;=15,1.2,IF(C367&gt;=3,1.1,1)),0)</f>
        <v>3267</v>
      </c>
      <c r="M367" s="5"/>
      <c r="N367" s="5"/>
      <c r="O367" s="5"/>
      <c r="P367" s="5"/>
      <c r="Q367" s="5"/>
      <c r="R367" s="5"/>
      <c r="S367" s="5">
        <v>12501</v>
      </c>
      <c r="T367" s="5">
        <v>12511</v>
      </c>
      <c r="U367" s="5">
        <v>12521</v>
      </c>
      <c r="V367" s="5">
        <v>12531</v>
      </c>
      <c r="W367" s="5"/>
      <c r="X367" s="5">
        <v>12551</v>
      </c>
      <c r="Y367" s="5"/>
      <c r="Z367" s="5" t="str">
        <f t="shared" ref="Z367:AF367" si="423">IF(L367&lt;&gt;"",L$2&amp;":"&amp;L367,"")</f>
        <v>10002:3267</v>
      </c>
      <c r="AA367" s="5" t="str">
        <f t="shared" si="423"/>
        <v/>
      </c>
      <c r="AB367" s="5" t="str">
        <f t="shared" si="423"/>
        <v/>
      </c>
      <c r="AC367" s="5" t="str">
        <f t="shared" si="423"/>
        <v/>
      </c>
      <c r="AD367" s="5" t="str">
        <f t="shared" si="423"/>
        <v/>
      </c>
      <c r="AE367" s="5" t="str">
        <f t="shared" si="423"/>
        <v/>
      </c>
      <c r="AF367" s="5" t="str">
        <f t="shared" si="423"/>
        <v/>
      </c>
    </row>
    <row r="368" spans="1:32" x14ac:dyDescent="0.25">
      <c r="A368" s="2">
        <f t="shared" si="416"/>
        <v>364</v>
      </c>
      <c r="B368" s="2">
        <f t="shared" si="410"/>
        <v>25</v>
      </c>
      <c r="C368" s="2">
        <v>4</v>
      </c>
      <c r="D368" s="2" t="str">
        <f t="shared" si="374"/>
        <v>12501|12511|12521|12531|12551</v>
      </c>
      <c r="E368" s="3"/>
      <c r="F368" s="2" t="s">
        <v>407</v>
      </c>
      <c r="G368" s="2" t="str">
        <f t="shared" si="375"/>
        <v>10002:3416</v>
      </c>
      <c r="H368" s="2" t="str">
        <f t="shared" si="372"/>
        <v>10002:3416</v>
      </c>
      <c r="I368" s="2"/>
      <c r="J368" s="2" t="s">
        <v>446</v>
      </c>
      <c r="K368" s="7"/>
      <c r="L368" s="5" cm="1">
        <f t="array" ref="L368">ROUNDUP(INDEX(L:L,(ROW()-C367))*(1+5%*C367)*IF(C368&gt;=15,1.2,IF(C368&gt;=3,1.1,1)),0)</f>
        <v>3416</v>
      </c>
      <c r="M368" s="5"/>
      <c r="N368" s="5"/>
      <c r="O368" s="5"/>
      <c r="P368" s="5"/>
      <c r="Q368" s="5"/>
      <c r="R368" s="5"/>
      <c r="S368" s="5">
        <v>12501</v>
      </c>
      <c r="T368" s="5">
        <v>12511</v>
      </c>
      <c r="U368" s="5">
        <v>12521</v>
      </c>
      <c r="V368" s="5">
        <v>12531</v>
      </c>
      <c r="W368" s="5"/>
      <c r="X368" s="5">
        <v>12551</v>
      </c>
      <c r="Y368" s="5"/>
      <c r="Z368" s="5" t="str">
        <f t="shared" ref="Z368:AF368" si="424">IF(L368&lt;&gt;"",L$2&amp;":"&amp;L368,"")</f>
        <v>10002:3416</v>
      </c>
      <c r="AA368" s="5" t="str">
        <f t="shared" si="424"/>
        <v/>
      </c>
      <c r="AB368" s="5" t="str">
        <f t="shared" si="424"/>
        <v/>
      </c>
      <c r="AC368" s="5" t="str">
        <f t="shared" si="424"/>
        <v/>
      </c>
      <c r="AD368" s="5" t="str">
        <f t="shared" si="424"/>
        <v/>
      </c>
      <c r="AE368" s="5" t="str">
        <f t="shared" si="424"/>
        <v/>
      </c>
      <c r="AF368" s="5" t="str">
        <f t="shared" si="424"/>
        <v/>
      </c>
    </row>
    <row r="369" spans="1:32" x14ac:dyDescent="0.25">
      <c r="A369" s="2">
        <f t="shared" si="416"/>
        <v>365</v>
      </c>
      <c r="B369" s="2">
        <f t="shared" si="410"/>
        <v>25</v>
      </c>
      <c r="C369" s="2">
        <v>5</v>
      </c>
      <c r="D369" s="2" t="str">
        <f t="shared" si="374"/>
        <v>12501|12511|12521|12531|12551</v>
      </c>
      <c r="E369" s="3"/>
      <c r="F369" s="2" t="s">
        <v>408</v>
      </c>
      <c r="G369" s="2" t="str">
        <f t="shared" si="375"/>
        <v>10002:3564</v>
      </c>
      <c r="H369" s="2" t="str">
        <f t="shared" si="372"/>
        <v>10002:3564</v>
      </c>
      <c r="I369" s="2"/>
      <c r="J369" s="2" t="s">
        <v>446</v>
      </c>
      <c r="K369" s="7"/>
      <c r="L369" s="5" cm="1">
        <f t="array" ref="L369">ROUNDUP(INDEX(L:L,(ROW()-C368))*(1+5%*C368)*IF(C369&gt;=15,1.2,IF(C369&gt;=3,1.1,1)),0)</f>
        <v>3564</v>
      </c>
      <c r="M369" s="5"/>
      <c r="N369" s="5"/>
      <c r="O369" s="5"/>
      <c r="P369" s="5"/>
      <c r="Q369" s="5"/>
      <c r="R369" s="5"/>
      <c r="S369" s="5">
        <v>12501</v>
      </c>
      <c r="T369" s="5">
        <v>12511</v>
      </c>
      <c r="U369" s="5">
        <v>12521</v>
      </c>
      <c r="V369" s="5">
        <v>12531</v>
      </c>
      <c r="W369" s="5"/>
      <c r="X369" s="5">
        <v>12551</v>
      </c>
      <c r="Y369" s="5"/>
      <c r="Z369" s="5" t="str">
        <f t="shared" ref="Z369:AF369" si="425">IF(L369&lt;&gt;"",L$2&amp;":"&amp;L369,"")</f>
        <v>10002:3564</v>
      </c>
      <c r="AA369" s="5" t="str">
        <f t="shared" si="425"/>
        <v/>
      </c>
      <c r="AB369" s="5" t="str">
        <f t="shared" si="425"/>
        <v/>
      </c>
      <c r="AC369" s="5" t="str">
        <f t="shared" si="425"/>
        <v/>
      </c>
      <c r="AD369" s="5" t="str">
        <f t="shared" si="425"/>
        <v/>
      </c>
      <c r="AE369" s="5" t="str">
        <f t="shared" si="425"/>
        <v/>
      </c>
      <c r="AF369" s="5" t="str">
        <f t="shared" si="425"/>
        <v/>
      </c>
    </row>
    <row r="370" spans="1:32" ht="39.6" x14ac:dyDescent="0.25">
      <c r="A370" s="2">
        <f t="shared" si="416"/>
        <v>366</v>
      </c>
      <c r="B370" s="2">
        <f t="shared" si="410"/>
        <v>25</v>
      </c>
      <c r="C370" s="2">
        <v>6</v>
      </c>
      <c r="D370" s="2" t="str">
        <f t="shared" si="374"/>
        <v>12501|12511|12522|12531|12551</v>
      </c>
      <c r="E370" s="3"/>
      <c r="F370" s="2" t="s">
        <v>409</v>
      </c>
      <c r="G370" s="2" t="str">
        <f t="shared" si="375"/>
        <v>10002:3713</v>
      </c>
      <c r="H370" s="2" t="str">
        <f t="shared" si="372"/>
        <v>10002:3713</v>
      </c>
      <c r="I370" s="2"/>
      <c r="J370" s="2" t="s">
        <v>447</v>
      </c>
      <c r="K370" s="7" t="s">
        <v>448</v>
      </c>
      <c r="L370" s="5" cm="1">
        <f t="array" ref="L370">ROUNDUP(INDEX(L:L,(ROW()-C369))*(1+5%*C369)*IF(C370&gt;=15,1.2,IF(C370&gt;=3,1.1,1)),0)</f>
        <v>3713</v>
      </c>
      <c r="M370" s="5"/>
      <c r="N370" s="5"/>
      <c r="O370" s="5"/>
      <c r="P370" s="5"/>
      <c r="Q370" s="5"/>
      <c r="R370" s="5"/>
      <c r="S370" s="5">
        <v>12501</v>
      </c>
      <c r="T370" s="5">
        <v>12511</v>
      </c>
      <c r="U370" s="5">
        <v>12522</v>
      </c>
      <c r="V370" s="5">
        <v>12531</v>
      </c>
      <c r="W370" s="5"/>
      <c r="X370" s="5">
        <v>12551</v>
      </c>
      <c r="Y370" s="5"/>
      <c r="Z370" s="5" t="str">
        <f t="shared" ref="Z370:AF370" si="426">IF(L370&lt;&gt;"",L$2&amp;":"&amp;L370,"")</f>
        <v>10002:3713</v>
      </c>
      <c r="AA370" s="5" t="str">
        <f t="shared" si="426"/>
        <v/>
      </c>
      <c r="AB370" s="5" t="str">
        <f t="shared" si="426"/>
        <v/>
      </c>
      <c r="AC370" s="5" t="str">
        <f t="shared" si="426"/>
        <v/>
      </c>
      <c r="AD370" s="5" t="str">
        <f t="shared" si="426"/>
        <v/>
      </c>
      <c r="AE370" s="5" t="str">
        <f t="shared" si="426"/>
        <v/>
      </c>
      <c r="AF370" s="5" t="str">
        <f t="shared" si="426"/>
        <v/>
      </c>
    </row>
    <row r="371" spans="1:32" x14ac:dyDescent="0.25">
      <c r="A371" s="2">
        <f t="shared" ref="A371:A380" si="427">ROW()-4</f>
        <v>367</v>
      </c>
      <c r="B371" s="2">
        <f t="shared" si="410"/>
        <v>25</v>
      </c>
      <c r="C371" s="2">
        <v>7</v>
      </c>
      <c r="D371" s="2" t="str">
        <f t="shared" si="374"/>
        <v>12501|12511|12522|12531|12551</v>
      </c>
      <c r="E371" s="3"/>
      <c r="F371" s="2" t="s">
        <v>412</v>
      </c>
      <c r="G371" s="2" t="str">
        <f t="shared" si="375"/>
        <v>10002:3861</v>
      </c>
      <c r="H371" s="2" t="str">
        <f t="shared" si="372"/>
        <v>10002:3861</v>
      </c>
      <c r="I371" s="2"/>
      <c r="J371" s="2" t="s">
        <v>447</v>
      </c>
      <c r="K371" s="7"/>
      <c r="L371" s="5" cm="1">
        <f t="array" ref="L371">ROUNDUP(INDEX(L:L,(ROW()-C370))*(1+5%*C370)*IF(C371&gt;=15,1.2,IF(C371&gt;=3,1.1,1)),0)</f>
        <v>3861</v>
      </c>
      <c r="M371" s="5"/>
      <c r="N371" s="5"/>
      <c r="O371" s="5"/>
      <c r="P371" s="5"/>
      <c r="Q371" s="5"/>
      <c r="R371" s="5"/>
      <c r="S371" s="5">
        <v>12501</v>
      </c>
      <c r="T371" s="5">
        <v>12511</v>
      </c>
      <c r="U371" s="5">
        <v>12522</v>
      </c>
      <c r="V371" s="5">
        <v>12531</v>
      </c>
      <c r="W371" s="5"/>
      <c r="X371" s="5">
        <v>12551</v>
      </c>
      <c r="Y371" s="5"/>
      <c r="Z371" s="5" t="str">
        <f t="shared" ref="Z371:AF371" si="428">IF(L371&lt;&gt;"",L$2&amp;":"&amp;L371,"")</f>
        <v>10002:3861</v>
      </c>
      <c r="AA371" s="5" t="str">
        <f t="shared" si="428"/>
        <v/>
      </c>
      <c r="AB371" s="5" t="str">
        <f t="shared" si="428"/>
        <v/>
      </c>
      <c r="AC371" s="5" t="str">
        <f t="shared" si="428"/>
        <v/>
      </c>
      <c r="AD371" s="5" t="str">
        <f t="shared" si="428"/>
        <v/>
      </c>
      <c r="AE371" s="5" t="str">
        <f t="shared" si="428"/>
        <v/>
      </c>
      <c r="AF371" s="5" t="str">
        <f t="shared" si="428"/>
        <v/>
      </c>
    </row>
    <row r="372" spans="1:32" x14ac:dyDescent="0.25">
      <c r="A372" s="2">
        <f t="shared" si="427"/>
        <v>368</v>
      </c>
      <c r="B372" s="2">
        <f t="shared" si="410"/>
        <v>25</v>
      </c>
      <c r="C372" s="2">
        <v>8</v>
      </c>
      <c r="D372" s="2" t="str">
        <f t="shared" si="374"/>
        <v>12501|12511|12522|12531|12551</v>
      </c>
      <c r="E372" s="3"/>
      <c r="F372" s="2" t="s">
        <v>413</v>
      </c>
      <c r="G372" s="2" t="str">
        <f t="shared" si="375"/>
        <v>10002:4010</v>
      </c>
      <c r="H372" s="2" t="str">
        <f t="shared" si="372"/>
        <v>10002:4010</v>
      </c>
      <c r="I372" s="2"/>
      <c r="J372" s="2" t="s">
        <v>447</v>
      </c>
      <c r="K372" s="7"/>
      <c r="L372" s="5" cm="1">
        <f t="array" ref="L372">ROUNDUP(INDEX(L:L,(ROW()-C371))*(1+5%*C371)*IF(C372&gt;=15,1.2,IF(C372&gt;=3,1.1,1)),0)</f>
        <v>4010</v>
      </c>
      <c r="M372" s="5"/>
      <c r="N372" s="5"/>
      <c r="O372" s="5"/>
      <c r="P372" s="5"/>
      <c r="Q372" s="5"/>
      <c r="R372" s="5"/>
      <c r="S372" s="5">
        <v>12501</v>
      </c>
      <c r="T372" s="5">
        <v>12511</v>
      </c>
      <c r="U372" s="5">
        <v>12522</v>
      </c>
      <c r="V372" s="5">
        <v>12531</v>
      </c>
      <c r="W372" s="5"/>
      <c r="X372" s="5">
        <v>12551</v>
      </c>
      <c r="Y372" s="5"/>
      <c r="Z372" s="5" t="str">
        <f t="shared" ref="Z372:AF372" si="429">IF(L372&lt;&gt;"",L$2&amp;":"&amp;L372,"")</f>
        <v>10002:4010</v>
      </c>
      <c r="AA372" s="5" t="str">
        <f t="shared" si="429"/>
        <v/>
      </c>
      <c r="AB372" s="5" t="str">
        <f t="shared" si="429"/>
        <v/>
      </c>
      <c r="AC372" s="5" t="str">
        <f t="shared" si="429"/>
        <v/>
      </c>
      <c r="AD372" s="5" t="str">
        <f t="shared" si="429"/>
        <v/>
      </c>
      <c r="AE372" s="5" t="str">
        <f t="shared" si="429"/>
        <v/>
      </c>
      <c r="AF372" s="5" t="str">
        <f t="shared" si="429"/>
        <v/>
      </c>
    </row>
    <row r="373" spans="1:32" ht="26.4" x14ac:dyDescent="0.25">
      <c r="A373" s="2">
        <f t="shared" si="427"/>
        <v>369</v>
      </c>
      <c r="B373" s="2">
        <f t="shared" si="410"/>
        <v>25</v>
      </c>
      <c r="C373" s="2">
        <v>9</v>
      </c>
      <c r="D373" s="2" t="str">
        <f t="shared" si="374"/>
        <v>12501|12511|12522|12531|12551</v>
      </c>
      <c r="E373" s="3"/>
      <c r="F373" s="2" t="s">
        <v>414</v>
      </c>
      <c r="G373" s="2" t="str">
        <f t="shared" si="375"/>
        <v>10002:4158|20014:1000</v>
      </c>
      <c r="H373" s="2" t="str">
        <f t="shared" si="372"/>
        <v>10002:4158</v>
      </c>
      <c r="I373" s="2">
        <v>1000</v>
      </c>
      <c r="J373" s="2" t="s">
        <v>447</v>
      </c>
      <c r="K373" s="7" t="s">
        <v>45</v>
      </c>
      <c r="L373" s="5" cm="1">
        <f t="array" ref="L373">ROUNDUP(INDEX(L:L,(ROW()-C372))*(1+5%*C372)*IF(C373&gt;=15,1.2,IF(C373&gt;=3,1.1,1)),0)</f>
        <v>4158</v>
      </c>
      <c r="M373" s="5">
        <v>1000</v>
      </c>
      <c r="N373" s="5"/>
      <c r="O373" s="5"/>
      <c r="P373" s="5"/>
      <c r="Q373" s="5"/>
      <c r="R373" s="5"/>
      <c r="S373" s="5">
        <v>12501</v>
      </c>
      <c r="T373" s="5">
        <v>12511</v>
      </c>
      <c r="U373" s="5">
        <v>12522</v>
      </c>
      <c r="V373" s="5">
        <v>12531</v>
      </c>
      <c r="W373" s="5"/>
      <c r="X373" s="5">
        <v>12551</v>
      </c>
      <c r="Y373" s="5"/>
      <c r="Z373" s="5" t="str">
        <f t="shared" ref="Z373:AF373" si="430">IF(L373&lt;&gt;"",L$2&amp;":"&amp;L373,"")</f>
        <v>10002:4158</v>
      </c>
      <c r="AA373" s="5" t="str">
        <f t="shared" si="430"/>
        <v>20014:1000</v>
      </c>
      <c r="AB373" s="5" t="str">
        <f t="shared" si="430"/>
        <v/>
      </c>
      <c r="AC373" s="5" t="str">
        <f t="shared" si="430"/>
        <v/>
      </c>
      <c r="AD373" s="5" t="str">
        <f t="shared" si="430"/>
        <v/>
      </c>
      <c r="AE373" s="5" t="str">
        <f t="shared" si="430"/>
        <v/>
      </c>
      <c r="AF373" s="5" t="str">
        <f t="shared" si="430"/>
        <v/>
      </c>
    </row>
    <row r="374" spans="1:32" x14ac:dyDescent="0.25">
      <c r="A374" s="2">
        <f t="shared" si="427"/>
        <v>370</v>
      </c>
      <c r="B374" s="2">
        <f t="shared" si="410"/>
        <v>25</v>
      </c>
      <c r="C374" s="2">
        <v>10</v>
      </c>
      <c r="D374" s="2" t="str">
        <f t="shared" si="374"/>
        <v>12501|12511|12522|12531|12551</v>
      </c>
      <c r="E374" s="3"/>
      <c r="F374" s="2" t="s">
        <v>415</v>
      </c>
      <c r="G374" s="2" t="str">
        <f t="shared" si="375"/>
        <v>10002:4307|20014:1000</v>
      </c>
      <c r="H374" s="2" t="str">
        <f t="shared" si="372"/>
        <v>10002:4307</v>
      </c>
      <c r="I374" s="2"/>
      <c r="J374" s="2" t="s">
        <v>447</v>
      </c>
      <c r="K374" s="7"/>
      <c r="L374" s="5" cm="1">
        <f t="array" ref="L374">ROUNDUP(INDEX(L:L,(ROW()-C373))*(1+5%*C373)*IF(C374&gt;=15,1.2,IF(C374&gt;=3,1.1,1)),0)</f>
        <v>4307</v>
      </c>
      <c r="M374" s="5">
        <v>1000</v>
      </c>
      <c r="N374" s="5"/>
      <c r="O374" s="5"/>
      <c r="P374" s="5"/>
      <c r="Q374" s="5"/>
      <c r="R374" s="5"/>
      <c r="S374" s="5">
        <v>12501</v>
      </c>
      <c r="T374" s="5">
        <v>12511</v>
      </c>
      <c r="U374" s="5">
        <v>12522</v>
      </c>
      <c r="V374" s="5">
        <v>12531</v>
      </c>
      <c r="W374" s="5"/>
      <c r="X374" s="5">
        <v>12551</v>
      </c>
      <c r="Y374" s="5"/>
      <c r="Z374" s="5" t="str">
        <f t="shared" ref="Z374:AF374" si="431">IF(L374&lt;&gt;"",L$2&amp;":"&amp;L374,"")</f>
        <v>10002:4307</v>
      </c>
      <c r="AA374" s="5" t="str">
        <f t="shared" si="431"/>
        <v>20014:1000</v>
      </c>
      <c r="AB374" s="5" t="str">
        <f t="shared" si="431"/>
        <v/>
      </c>
      <c r="AC374" s="5" t="str">
        <f t="shared" si="431"/>
        <v/>
      </c>
      <c r="AD374" s="5" t="str">
        <f t="shared" si="431"/>
        <v/>
      </c>
      <c r="AE374" s="5" t="str">
        <f t="shared" si="431"/>
        <v/>
      </c>
      <c r="AF374" s="5" t="str">
        <f t="shared" si="431"/>
        <v/>
      </c>
    </row>
    <row r="375" spans="1:32" x14ac:dyDescent="0.25">
      <c r="A375" s="2">
        <f t="shared" si="427"/>
        <v>371</v>
      </c>
      <c r="B375" s="2">
        <f t="shared" si="410"/>
        <v>25</v>
      </c>
      <c r="C375" s="2">
        <v>11</v>
      </c>
      <c r="D375" s="2" t="str">
        <f t="shared" si="374"/>
        <v>12501|12511|12522|12531|12551</v>
      </c>
      <c r="E375" s="3"/>
      <c r="F375" s="2" t="s">
        <v>416</v>
      </c>
      <c r="G375" s="2" t="str">
        <f t="shared" si="375"/>
        <v>10002:4455|20014:1000</v>
      </c>
      <c r="H375" s="2" t="str">
        <f t="shared" si="372"/>
        <v>10002:4455</v>
      </c>
      <c r="I375" s="2"/>
      <c r="J375" s="2" t="s">
        <v>447</v>
      </c>
      <c r="K375" s="7"/>
      <c r="L375" s="5" cm="1">
        <f t="array" ref="L375">ROUNDUP(INDEX(L:L,(ROW()-C374))*(1+5%*C374)*IF(C375&gt;=15,1.2,IF(C375&gt;=3,1.1,1)),0)</f>
        <v>4455</v>
      </c>
      <c r="M375" s="5">
        <v>1000</v>
      </c>
      <c r="N375" s="5"/>
      <c r="O375" s="5"/>
      <c r="P375" s="5"/>
      <c r="Q375" s="5"/>
      <c r="R375" s="5"/>
      <c r="S375" s="5">
        <v>12501</v>
      </c>
      <c r="T375" s="5">
        <v>12511</v>
      </c>
      <c r="U375" s="5">
        <v>12522</v>
      </c>
      <c r="V375" s="5">
        <v>12531</v>
      </c>
      <c r="W375" s="5"/>
      <c r="X375" s="5">
        <v>12551</v>
      </c>
      <c r="Y375" s="5"/>
      <c r="Z375" s="5" t="str">
        <f t="shared" ref="Z375:AF375" si="432">IF(L375&lt;&gt;"",L$2&amp;":"&amp;L375,"")</f>
        <v>10002:4455</v>
      </c>
      <c r="AA375" s="5" t="str">
        <f t="shared" si="432"/>
        <v>20014:1000</v>
      </c>
      <c r="AB375" s="5" t="str">
        <f t="shared" si="432"/>
        <v/>
      </c>
      <c r="AC375" s="5" t="str">
        <f t="shared" si="432"/>
        <v/>
      </c>
      <c r="AD375" s="5" t="str">
        <f t="shared" si="432"/>
        <v/>
      </c>
      <c r="AE375" s="5" t="str">
        <f t="shared" si="432"/>
        <v/>
      </c>
      <c r="AF375" s="5" t="str">
        <f t="shared" si="432"/>
        <v/>
      </c>
    </row>
    <row r="376" spans="1:32" ht="39.6" x14ac:dyDescent="0.25">
      <c r="A376" s="2">
        <f t="shared" si="427"/>
        <v>372</v>
      </c>
      <c r="B376" s="2">
        <f t="shared" si="410"/>
        <v>25</v>
      </c>
      <c r="C376" s="2">
        <v>12</v>
      </c>
      <c r="D376" s="2" t="str">
        <f t="shared" si="374"/>
        <v>12501|12511|12522|12531|12552</v>
      </c>
      <c r="E376" s="3"/>
      <c r="F376" s="2" t="s">
        <v>417</v>
      </c>
      <c r="G376" s="2" t="str">
        <f t="shared" si="375"/>
        <v>10002:4604|20014:1000</v>
      </c>
      <c r="H376" s="2" t="str">
        <f t="shared" si="372"/>
        <v>10002:4604</v>
      </c>
      <c r="I376" s="2"/>
      <c r="J376" s="2" t="s">
        <v>449</v>
      </c>
      <c r="K376" s="7" t="s">
        <v>450</v>
      </c>
      <c r="L376" s="5" cm="1">
        <f t="array" ref="L376">ROUNDUP(INDEX(L:L,(ROW()-C375))*(1+5%*C375)*IF(C376&gt;=15,1.2,IF(C376&gt;=3,1.1,1)),0)</f>
        <v>4604</v>
      </c>
      <c r="M376" s="5">
        <v>1000</v>
      </c>
      <c r="N376" s="5"/>
      <c r="O376" s="5"/>
      <c r="P376" s="5"/>
      <c r="Q376" s="5"/>
      <c r="R376" s="5"/>
      <c r="S376" s="5">
        <v>12501</v>
      </c>
      <c r="T376" s="5">
        <v>12511</v>
      </c>
      <c r="U376" s="5">
        <v>12522</v>
      </c>
      <c r="V376" s="5">
        <v>12531</v>
      </c>
      <c r="W376" s="5"/>
      <c r="X376" s="5">
        <v>12552</v>
      </c>
      <c r="Y376" s="5"/>
      <c r="Z376" s="5" t="str">
        <f t="shared" ref="Z376:AF376" si="433">IF(L376&lt;&gt;"",L$2&amp;":"&amp;L376,"")</f>
        <v>10002:4604</v>
      </c>
      <c r="AA376" s="5" t="str">
        <f t="shared" si="433"/>
        <v>20014:1000</v>
      </c>
      <c r="AB376" s="5" t="str">
        <f t="shared" si="433"/>
        <v/>
      </c>
      <c r="AC376" s="5" t="str">
        <f t="shared" si="433"/>
        <v/>
      </c>
      <c r="AD376" s="5" t="str">
        <f t="shared" si="433"/>
        <v/>
      </c>
      <c r="AE376" s="5" t="str">
        <f t="shared" si="433"/>
        <v/>
      </c>
      <c r="AF376" s="5" t="str">
        <f t="shared" si="433"/>
        <v/>
      </c>
    </row>
    <row r="377" spans="1:32" x14ac:dyDescent="0.25">
      <c r="A377" s="2">
        <f t="shared" si="427"/>
        <v>373</v>
      </c>
      <c r="B377" s="2">
        <f t="shared" si="410"/>
        <v>25</v>
      </c>
      <c r="C377" s="2">
        <v>13</v>
      </c>
      <c r="D377" s="2" t="str">
        <f t="shared" si="374"/>
        <v>12501|12511|12522|12531|12552</v>
      </c>
      <c r="E377" s="3"/>
      <c r="F377" s="2" t="s">
        <v>420</v>
      </c>
      <c r="G377" s="2" t="str">
        <f t="shared" si="375"/>
        <v>10002:4752|20014:1000</v>
      </c>
      <c r="H377" s="2" t="str">
        <f t="shared" si="372"/>
        <v>10002:4752</v>
      </c>
      <c r="I377" s="2"/>
      <c r="J377" s="2" t="s">
        <v>449</v>
      </c>
      <c r="K377" s="7"/>
      <c r="L377" s="5" cm="1">
        <f t="array" ref="L377">ROUNDUP(INDEX(L:L,(ROW()-C376))*(1+5%*C376)*IF(C377&gt;=15,1.2,IF(C377&gt;=3,1.1,1)),0)</f>
        <v>4752</v>
      </c>
      <c r="M377" s="5">
        <v>1000</v>
      </c>
      <c r="N377" s="5"/>
      <c r="O377" s="5"/>
      <c r="P377" s="5"/>
      <c r="Q377" s="5"/>
      <c r="R377" s="5"/>
      <c r="S377" s="5">
        <v>12501</v>
      </c>
      <c r="T377" s="5">
        <v>12511</v>
      </c>
      <c r="U377" s="5">
        <v>12522</v>
      </c>
      <c r="V377" s="5">
        <v>12531</v>
      </c>
      <c r="W377" s="5"/>
      <c r="X377" s="5">
        <v>12552</v>
      </c>
      <c r="Y377" s="5"/>
      <c r="Z377" s="5" t="str">
        <f t="shared" ref="Z377:AF377" si="434">IF(L377&lt;&gt;"",L$2&amp;":"&amp;L377,"")</f>
        <v>10002:4752</v>
      </c>
      <c r="AA377" s="5" t="str">
        <f t="shared" si="434"/>
        <v>20014:1000</v>
      </c>
      <c r="AB377" s="5" t="str">
        <f t="shared" si="434"/>
        <v/>
      </c>
      <c r="AC377" s="5" t="str">
        <f t="shared" si="434"/>
        <v/>
      </c>
      <c r="AD377" s="5" t="str">
        <f t="shared" si="434"/>
        <v/>
      </c>
      <c r="AE377" s="5" t="str">
        <f t="shared" si="434"/>
        <v/>
      </c>
      <c r="AF377" s="5" t="str">
        <f t="shared" si="434"/>
        <v/>
      </c>
    </row>
    <row r="378" spans="1:32" x14ac:dyDescent="0.25">
      <c r="A378" s="2">
        <f t="shared" si="427"/>
        <v>374</v>
      </c>
      <c r="B378" s="2">
        <f t="shared" si="410"/>
        <v>25</v>
      </c>
      <c r="C378" s="2">
        <v>14</v>
      </c>
      <c r="D378" s="2" t="str">
        <f t="shared" si="374"/>
        <v>12501|12511|12522|12531|12552</v>
      </c>
      <c r="E378" s="3"/>
      <c r="F378" s="2" t="s">
        <v>421</v>
      </c>
      <c r="G378" s="2" t="str">
        <f t="shared" si="375"/>
        <v>10002:4901|20014:1000</v>
      </c>
      <c r="H378" s="2" t="str">
        <f t="shared" si="372"/>
        <v>10002:4901</v>
      </c>
      <c r="I378" s="2"/>
      <c r="J378" s="2" t="s">
        <v>449</v>
      </c>
      <c r="K378" s="7"/>
      <c r="L378" s="5" cm="1">
        <f t="array" ref="L378">ROUNDUP(INDEX(L:L,(ROW()-C377))*(1+5%*C377)*IF(C378&gt;=15,1.2,IF(C378&gt;=3,1.1,1)),0)</f>
        <v>4901</v>
      </c>
      <c r="M378" s="5">
        <v>1000</v>
      </c>
      <c r="N378" s="5"/>
      <c r="O378" s="5"/>
      <c r="P378" s="5"/>
      <c r="Q378" s="5"/>
      <c r="R378" s="5"/>
      <c r="S378" s="5">
        <v>12501</v>
      </c>
      <c r="T378" s="5">
        <v>12511</v>
      </c>
      <c r="U378" s="5">
        <v>12522</v>
      </c>
      <c r="V378" s="5">
        <v>12531</v>
      </c>
      <c r="W378" s="5"/>
      <c r="X378" s="5">
        <v>12552</v>
      </c>
      <c r="Y378" s="5"/>
      <c r="Z378" s="5" t="str">
        <f t="shared" ref="Z378:AF378" si="435">IF(L378&lt;&gt;"",L$2&amp;":"&amp;L378,"")</f>
        <v>10002:4901</v>
      </c>
      <c r="AA378" s="5" t="str">
        <f t="shared" si="435"/>
        <v>20014:1000</v>
      </c>
      <c r="AB378" s="5" t="str">
        <f t="shared" si="435"/>
        <v/>
      </c>
      <c r="AC378" s="5" t="str">
        <f t="shared" si="435"/>
        <v/>
      </c>
      <c r="AD378" s="5" t="str">
        <f t="shared" si="435"/>
        <v/>
      </c>
      <c r="AE378" s="5" t="str">
        <f t="shared" si="435"/>
        <v/>
      </c>
      <c r="AF378" s="5" t="str">
        <f t="shared" si="435"/>
        <v/>
      </c>
    </row>
    <row r="379" spans="1:32" ht="26.4" x14ac:dyDescent="0.25">
      <c r="A379" s="2">
        <f t="shared" si="427"/>
        <v>375</v>
      </c>
      <c r="B379" s="2">
        <f t="shared" si="410"/>
        <v>25</v>
      </c>
      <c r="C379" s="2">
        <v>15</v>
      </c>
      <c r="D379" s="2" t="str">
        <f t="shared" si="374"/>
        <v>12501|12511|12522|12531|12552</v>
      </c>
      <c r="E379" s="3"/>
      <c r="F379" s="2"/>
      <c r="G379" s="2" t="str">
        <f t="shared" si="375"/>
        <v>10002:5508|20014:2000</v>
      </c>
      <c r="H379" s="2" t="str">
        <f t="shared" si="372"/>
        <v>10002:5508</v>
      </c>
      <c r="I379" s="2">
        <v>1000</v>
      </c>
      <c r="J379" s="2" t="s">
        <v>449</v>
      </c>
      <c r="K379" s="7" t="s">
        <v>53</v>
      </c>
      <c r="L379" s="5" cm="1">
        <f t="array" ref="L379">ROUNDUP(INDEX(L:L,(ROW()-C378))*(1+5%*C378)*IF(C379&gt;=15,1.2,IF(C379&gt;=3,1.1,1)),0)</f>
        <v>5508</v>
      </c>
      <c r="M379" s="5">
        <v>2000</v>
      </c>
      <c r="N379" s="5"/>
      <c r="O379" s="5"/>
      <c r="P379" s="5"/>
      <c r="Q379" s="5"/>
      <c r="R379" s="5"/>
      <c r="S379" s="5">
        <v>12501</v>
      </c>
      <c r="T379" s="5">
        <v>12511</v>
      </c>
      <c r="U379" s="5">
        <v>12522</v>
      </c>
      <c r="V379" s="5">
        <v>12531</v>
      </c>
      <c r="W379" s="5"/>
      <c r="X379" s="5">
        <v>12552</v>
      </c>
      <c r="Y379" s="5"/>
      <c r="Z379" s="5" t="str">
        <f t="shared" ref="Z379:AF379" si="436">IF(L379&lt;&gt;"",L$2&amp;":"&amp;L379,"")</f>
        <v>10002:5508</v>
      </c>
      <c r="AA379" s="5" t="str">
        <f t="shared" si="436"/>
        <v>20014:2000</v>
      </c>
      <c r="AB379" s="5" t="str">
        <f t="shared" si="436"/>
        <v/>
      </c>
      <c r="AC379" s="5" t="str">
        <f t="shared" si="436"/>
        <v/>
      </c>
      <c r="AD379" s="5" t="str">
        <f t="shared" si="436"/>
        <v/>
      </c>
      <c r="AE379" s="5" t="str">
        <f t="shared" si="436"/>
        <v/>
      </c>
      <c r="AF379" s="5" t="str">
        <f t="shared" si="436"/>
        <v/>
      </c>
    </row>
    <row r="380" spans="1:32" x14ac:dyDescent="0.25">
      <c r="A380" s="2">
        <f t="shared" si="427"/>
        <v>376</v>
      </c>
      <c r="B380" s="2">
        <f t="shared" si="410"/>
        <v>26</v>
      </c>
      <c r="C380" s="2">
        <v>1</v>
      </c>
      <c r="D380" s="2" t="str">
        <f t="shared" si="374"/>
        <v>12601|12611|12631|12651|12661</v>
      </c>
      <c r="E380" s="3"/>
      <c r="F380" s="2" t="s">
        <v>403</v>
      </c>
      <c r="G380" s="2" t="str">
        <f t="shared" si="375"/>
        <v>10002:4450</v>
      </c>
      <c r="H380" s="2" t="str">
        <f t="shared" si="372"/>
        <v>10002:4450</v>
      </c>
      <c r="I380" s="2"/>
      <c r="J380" s="2" t="s">
        <v>451</v>
      </c>
      <c r="K380" s="7"/>
      <c r="L380" s="5">
        <v>4450</v>
      </c>
      <c r="M380" s="5"/>
      <c r="N380" s="5"/>
      <c r="O380" s="5"/>
      <c r="P380" s="5"/>
      <c r="Q380" s="5"/>
      <c r="R380" s="5"/>
      <c r="S380" s="5">
        <v>12601</v>
      </c>
      <c r="T380" s="5">
        <v>12611</v>
      </c>
      <c r="U380" s="5"/>
      <c r="V380" s="5">
        <v>12631</v>
      </c>
      <c r="W380" s="5"/>
      <c r="X380" s="5">
        <v>12651</v>
      </c>
      <c r="Y380" s="5">
        <v>12661</v>
      </c>
      <c r="Z380" s="5" t="str">
        <f t="shared" ref="Z380:AF380" si="437">IF(L380&lt;&gt;"",L$2&amp;":"&amp;L380,"")</f>
        <v>10002:4450</v>
      </c>
      <c r="AA380" s="5" t="str">
        <f t="shared" si="437"/>
        <v/>
      </c>
      <c r="AB380" s="5" t="str">
        <f t="shared" si="437"/>
        <v/>
      </c>
      <c r="AC380" s="5" t="str">
        <f t="shared" si="437"/>
        <v/>
      </c>
      <c r="AD380" s="5" t="str">
        <f t="shared" si="437"/>
        <v/>
      </c>
      <c r="AE380" s="5" t="str">
        <f t="shared" si="437"/>
        <v/>
      </c>
      <c r="AF380" s="5" t="str">
        <f t="shared" si="437"/>
        <v/>
      </c>
    </row>
    <row r="381" spans="1:32" x14ac:dyDescent="0.25">
      <c r="A381" s="2">
        <f t="shared" ref="A381:A390" si="438">ROW()-4</f>
        <v>377</v>
      </c>
      <c r="B381" s="2">
        <f t="shared" si="410"/>
        <v>26</v>
      </c>
      <c r="C381" s="2">
        <v>2</v>
      </c>
      <c r="D381" s="2" t="str">
        <f t="shared" si="374"/>
        <v>12601|12611|12631|12651|12661</v>
      </c>
      <c r="E381" s="3"/>
      <c r="F381" s="2" t="s">
        <v>405</v>
      </c>
      <c r="G381" s="2" t="str">
        <f t="shared" si="375"/>
        <v>10002:4673</v>
      </c>
      <c r="H381" s="2" t="str">
        <f t="shared" si="372"/>
        <v>10002:4673</v>
      </c>
      <c r="I381" s="2"/>
      <c r="J381" s="2" t="s">
        <v>451</v>
      </c>
      <c r="K381" s="7"/>
      <c r="L381" s="5" cm="1">
        <f t="array" ref="L381">ROUNDUP(INDEX(L:L,(ROW()-C380))*(1+5%*C380)*IF(C381&gt;=15,1.2,IF(C381&gt;=3,1.1,1)),0)</f>
        <v>4673</v>
      </c>
      <c r="M381" s="5"/>
      <c r="N381" s="5"/>
      <c r="O381" s="5"/>
      <c r="P381" s="5"/>
      <c r="Q381" s="5"/>
      <c r="R381" s="5"/>
      <c r="S381" s="5">
        <v>12601</v>
      </c>
      <c r="T381" s="5">
        <v>12611</v>
      </c>
      <c r="U381" s="5"/>
      <c r="V381" s="5">
        <v>12631</v>
      </c>
      <c r="W381" s="5"/>
      <c r="X381" s="5">
        <v>12651</v>
      </c>
      <c r="Y381" s="5">
        <v>12661</v>
      </c>
      <c r="Z381" s="5" t="str">
        <f t="shared" ref="Z381:AF381" si="439">IF(L381&lt;&gt;"",L$2&amp;":"&amp;L381,"")</f>
        <v>10002:4673</v>
      </c>
      <c r="AA381" s="5" t="str">
        <f t="shared" si="439"/>
        <v/>
      </c>
      <c r="AB381" s="5" t="str">
        <f t="shared" si="439"/>
        <v/>
      </c>
      <c r="AC381" s="5" t="str">
        <f t="shared" si="439"/>
        <v/>
      </c>
      <c r="AD381" s="5" t="str">
        <f t="shared" si="439"/>
        <v/>
      </c>
      <c r="AE381" s="5" t="str">
        <f t="shared" si="439"/>
        <v/>
      </c>
      <c r="AF381" s="5" t="str">
        <f t="shared" si="439"/>
        <v/>
      </c>
    </row>
    <row r="382" spans="1:32" ht="26.4" x14ac:dyDescent="0.25">
      <c r="A382" s="2">
        <f t="shared" si="438"/>
        <v>378</v>
      </c>
      <c r="B382" s="2">
        <f t="shared" si="410"/>
        <v>26</v>
      </c>
      <c r="C382" s="2">
        <v>3</v>
      </c>
      <c r="D382" s="2" t="str">
        <f t="shared" si="374"/>
        <v>12601|12611|12631|12651|12661</v>
      </c>
      <c r="E382" s="3"/>
      <c r="F382" s="2" t="s">
        <v>406</v>
      </c>
      <c r="G382" s="2" t="str">
        <f t="shared" si="375"/>
        <v>10002:5385</v>
      </c>
      <c r="H382" s="2" t="str">
        <f t="shared" si="372"/>
        <v>10002:5385</v>
      </c>
      <c r="I382" s="2"/>
      <c r="J382" s="2" t="s">
        <v>451</v>
      </c>
      <c r="K382" s="7" t="s">
        <v>37</v>
      </c>
      <c r="L382" s="5" cm="1">
        <f t="array" ref="L382">ROUNDUP(INDEX(L:L,(ROW()-C381))*(1+5%*C381)*IF(C382&gt;=15,1.2,IF(C382&gt;=3,1.1,1)),0)</f>
        <v>5385</v>
      </c>
      <c r="M382" s="5"/>
      <c r="N382" s="5"/>
      <c r="O382" s="5"/>
      <c r="P382" s="5"/>
      <c r="Q382" s="5"/>
      <c r="R382" s="5"/>
      <c r="S382" s="5">
        <v>12601</v>
      </c>
      <c r="T382" s="5">
        <v>12611</v>
      </c>
      <c r="U382" s="5"/>
      <c r="V382" s="5">
        <v>12631</v>
      </c>
      <c r="W382" s="5"/>
      <c r="X382" s="5">
        <v>12651</v>
      </c>
      <c r="Y382" s="5">
        <v>12661</v>
      </c>
      <c r="Z382" s="5" t="str">
        <f t="shared" ref="Z382:AF382" si="440">IF(L382&lt;&gt;"",L$2&amp;":"&amp;L382,"")</f>
        <v>10002:5385</v>
      </c>
      <c r="AA382" s="5" t="str">
        <f t="shared" si="440"/>
        <v/>
      </c>
      <c r="AB382" s="5" t="str">
        <f t="shared" si="440"/>
        <v/>
      </c>
      <c r="AC382" s="5" t="str">
        <f t="shared" si="440"/>
        <v/>
      </c>
      <c r="AD382" s="5" t="str">
        <f t="shared" si="440"/>
        <v/>
      </c>
      <c r="AE382" s="5" t="str">
        <f t="shared" si="440"/>
        <v/>
      </c>
      <c r="AF382" s="5" t="str">
        <f t="shared" si="440"/>
        <v/>
      </c>
    </row>
    <row r="383" spans="1:32" x14ac:dyDescent="0.25">
      <c r="A383" s="2">
        <f t="shared" si="438"/>
        <v>379</v>
      </c>
      <c r="B383" s="2">
        <f t="shared" si="410"/>
        <v>26</v>
      </c>
      <c r="C383" s="2">
        <v>4</v>
      </c>
      <c r="D383" s="2" t="str">
        <f t="shared" si="374"/>
        <v>12601|12611|12631|12651|12661</v>
      </c>
      <c r="E383" s="3"/>
      <c r="F383" s="2" t="s">
        <v>407</v>
      </c>
      <c r="G383" s="2" t="str">
        <f t="shared" si="375"/>
        <v>10002:5630</v>
      </c>
      <c r="H383" s="2" t="str">
        <f t="shared" si="372"/>
        <v>10002:5630</v>
      </c>
      <c r="I383" s="2"/>
      <c r="J383" s="2" t="s">
        <v>451</v>
      </c>
      <c r="K383" s="7"/>
      <c r="L383" s="5" cm="1">
        <f t="array" ref="L383">ROUNDUP(INDEX(L:L,(ROW()-C382))*(1+5%*C382)*IF(C383&gt;=15,1.2,IF(C383&gt;=3,1.1,1)),0)</f>
        <v>5630</v>
      </c>
      <c r="M383" s="5"/>
      <c r="N383" s="5"/>
      <c r="O383" s="5"/>
      <c r="P383" s="5"/>
      <c r="Q383" s="5"/>
      <c r="R383" s="5"/>
      <c r="S383" s="5">
        <v>12601</v>
      </c>
      <c r="T383" s="5">
        <v>12611</v>
      </c>
      <c r="U383" s="5"/>
      <c r="V383" s="5">
        <v>12631</v>
      </c>
      <c r="W383" s="5"/>
      <c r="X383" s="5">
        <v>12651</v>
      </c>
      <c r="Y383" s="5">
        <v>12661</v>
      </c>
      <c r="Z383" s="5" t="str">
        <f t="shared" ref="Z383:AF383" si="441">IF(L383&lt;&gt;"",L$2&amp;":"&amp;L383,"")</f>
        <v>10002:5630</v>
      </c>
      <c r="AA383" s="5" t="str">
        <f t="shared" si="441"/>
        <v/>
      </c>
      <c r="AB383" s="5" t="str">
        <f t="shared" si="441"/>
        <v/>
      </c>
      <c r="AC383" s="5" t="str">
        <f t="shared" si="441"/>
        <v/>
      </c>
      <c r="AD383" s="5" t="str">
        <f t="shared" si="441"/>
        <v/>
      </c>
      <c r="AE383" s="5" t="str">
        <f t="shared" si="441"/>
        <v/>
      </c>
      <c r="AF383" s="5" t="str">
        <f t="shared" si="441"/>
        <v/>
      </c>
    </row>
    <row r="384" spans="1:32" x14ac:dyDescent="0.25">
      <c r="A384" s="2">
        <f t="shared" si="438"/>
        <v>380</v>
      </c>
      <c r="B384" s="2">
        <f t="shared" si="410"/>
        <v>26</v>
      </c>
      <c r="C384" s="2">
        <v>5</v>
      </c>
      <c r="D384" s="2" t="str">
        <f t="shared" si="374"/>
        <v>12601|12611|12631|12651|12661</v>
      </c>
      <c r="E384" s="3"/>
      <c r="F384" s="2" t="s">
        <v>408</v>
      </c>
      <c r="G384" s="2" t="str">
        <f t="shared" si="375"/>
        <v>10002:5874</v>
      </c>
      <c r="H384" s="2" t="str">
        <f t="shared" si="372"/>
        <v>10002:5874</v>
      </c>
      <c r="I384" s="2"/>
      <c r="J384" s="2" t="s">
        <v>451</v>
      </c>
      <c r="K384" s="7"/>
      <c r="L384" s="5" cm="1">
        <f t="array" ref="L384">ROUNDUP(INDEX(L:L,(ROW()-C383))*(1+5%*C383)*IF(C384&gt;=15,1.2,IF(C384&gt;=3,1.1,1)),0)</f>
        <v>5874</v>
      </c>
      <c r="M384" s="5"/>
      <c r="N384" s="5"/>
      <c r="O384" s="5"/>
      <c r="P384" s="5"/>
      <c r="Q384" s="5"/>
      <c r="R384" s="5"/>
      <c r="S384" s="5">
        <v>12601</v>
      </c>
      <c r="T384" s="5">
        <v>12611</v>
      </c>
      <c r="U384" s="5"/>
      <c r="V384" s="5">
        <v>12631</v>
      </c>
      <c r="W384" s="5"/>
      <c r="X384" s="5">
        <v>12651</v>
      </c>
      <c r="Y384" s="5">
        <v>12661</v>
      </c>
      <c r="Z384" s="5" t="str">
        <f t="shared" ref="Z384:AF384" si="442">IF(L384&lt;&gt;"",L$2&amp;":"&amp;L384,"")</f>
        <v>10002:5874</v>
      </c>
      <c r="AA384" s="5" t="str">
        <f t="shared" si="442"/>
        <v/>
      </c>
      <c r="AB384" s="5" t="str">
        <f t="shared" si="442"/>
        <v/>
      </c>
      <c r="AC384" s="5" t="str">
        <f t="shared" si="442"/>
        <v/>
      </c>
      <c r="AD384" s="5" t="str">
        <f t="shared" si="442"/>
        <v/>
      </c>
      <c r="AE384" s="5" t="str">
        <f t="shared" si="442"/>
        <v/>
      </c>
      <c r="AF384" s="5" t="str">
        <f t="shared" si="442"/>
        <v/>
      </c>
    </row>
    <row r="385" spans="1:32" ht="39.6" x14ac:dyDescent="0.25">
      <c r="A385" s="2">
        <f t="shared" si="438"/>
        <v>381</v>
      </c>
      <c r="B385" s="2">
        <f t="shared" si="410"/>
        <v>26</v>
      </c>
      <c r="C385" s="2">
        <v>6</v>
      </c>
      <c r="D385" s="2" t="str">
        <f t="shared" si="374"/>
        <v>12601|12611|12632|12651|12661</v>
      </c>
      <c r="E385" s="3"/>
      <c r="F385" s="2" t="s">
        <v>409</v>
      </c>
      <c r="G385" s="2" t="str">
        <f t="shared" si="375"/>
        <v>10002:6119</v>
      </c>
      <c r="H385" s="2" t="str">
        <f t="shared" si="372"/>
        <v>10002:6119</v>
      </c>
      <c r="I385" s="2"/>
      <c r="J385" s="2" t="s">
        <v>452</v>
      </c>
      <c r="K385" s="7" t="s">
        <v>453</v>
      </c>
      <c r="L385" s="5" cm="1">
        <f t="array" ref="L385">ROUNDUP(INDEX(L:L,(ROW()-C384))*(1+5%*C384)*IF(C385&gt;=15,1.2,IF(C385&gt;=3,1.1,1)),0)</f>
        <v>6119</v>
      </c>
      <c r="M385" s="5"/>
      <c r="N385" s="5"/>
      <c r="O385" s="5"/>
      <c r="P385" s="5"/>
      <c r="Q385" s="5"/>
      <c r="R385" s="5"/>
      <c r="S385" s="5">
        <v>12601</v>
      </c>
      <c r="T385" s="5">
        <v>12611</v>
      </c>
      <c r="U385" s="5"/>
      <c r="V385" s="5">
        <v>12632</v>
      </c>
      <c r="W385" s="5"/>
      <c r="X385" s="5">
        <v>12651</v>
      </c>
      <c r="Y385" s="5">
        <v>12661</v>
      </c>
      <c r="Z385" s="5" t="str">
        <f t="shared" ref="Z385:AF385" si="443">IF(L385&lt;&gt;"",L$2&amp;":"&amp;L385,"")</f>
        <v>10002:6119</v>
      </c>
      <c r="AA385" s="5" t="str">
        <f t="shared" si="443"/>
        <v/>
      </c>
      <c r="AB385" s="5" t="str">
        <f t="shared" si="443"/>
        <v/>
      </c>
      <c r="AC385" s="5" t="str">
        <f t="shared" si="443"/>
        <v/>
      </c>
      <c r="AD385" s="5" t="str">
        <f t="shared" si="443"/>
        <v/>
      </c>
      <c r="AE385" s="5" t="str">
        <f t="shared" si="443"/>
        <v/>
      </c>
      <c r="AF385" s="5" t="str">
        <f t="shared" si="443"/>
        <v/>
      </c>
    </row>
    <row r="386" spans="1:32" x14ac:dyDescent="0.25">
      <c r="A386" s="2">
        <f t="shared" si="438"/>
        <v>382</v>
      </c>
      <c r="B386" s="2">
        <f t="shared" si="410"/>
        <v>26</v>
      </c>
      <c r="C386" s="2">
        <v>7</v>
      </c>
      <c r="D386" s="2" t="str">
        <f t="shared" si="374"/>
        <v>12601|12611|12632|12651|12661</v>
      </c>
      <c r="E386" s="3"/>
      <c r="F386" s="2" t="s">
        <v>412</v>
      </c>
      <c r="G386" s="2" t="str">
        <f t="shared" si="375"/>
        <v>10002:6364</v>
      </c>
      <c r="H386" s="2" t="str">
        <f t="shared" si="372"/>
        <v>10002:6364</v>
      </c>
      <c r="I386" s="2"/>
      <c r="J386" s="2" t="s">
        <v>452</v>
      </c>
      <c r="K386" s="7"/>
      <c r="L386" s="5" cm="1">
        <f t="array" ref="L386">ROUNDUP(INDEX(L:L,(ROW()-C385))*(1+5%*C385)*IF(C386&gt;=15,1.2,IF(C386&gt;=3,1.1,1)),0)</f>
        <v>6364</v>
      </c>
      <c r="M386" s="5"/>
      <c r="N386" s="5"/>
      <c r="O386" s="5"/>
      <c r="P386" s="5"/>
      <c r="Q386" s="5"/>
      <c r="R386" s="5"/>
      <c r="S386" s="5">
        <v>12601</v>
      </c>
      <c r="T386" s="5">
        <v>12611</v>
      </c>
      <c r="U386" s="5"/>
      <c r="V386" s="5">
        <v>12632</v>
      </c>
      <c r="W386" s="5"/>
      <c r="X386" s="5">
        <v>12651</v>
      </c>
      <c r="Y386" s="5">
        <v>12661</v>
      </c>
      <c r="Z386" s="5" t="str">
        <f t="shared" ref="Z386:AF386" si="444">IF(L386&lt;&gt;"",L$2&amp;":"&amp;L386,"")</f>
        <v>10002:6364</v>
      </c>
      <c r="AA386" s="5" t="str">
        <f t="shared" si="444"/>
        <v/>
      </c>
      <c r="AB386" s="5" t="str">
        <f t="shared" si="444"/>
        <v/>
      </c>
      <c r="AC386" s="5" t="str">
        <f t="shared" si="444"/>
        <v/>
      </c>
      <c r="AD386" s="5" t="str">
        <f t="shared" si="444"/>
        <v/>
      </c>
      <c r="AE386" s="5" t="str">
        <f t="shared" si="444"/>
        <v/>
      </c>
      <c r="AF386" s="5" t="str">
        <f t="shared" si="444"/>
        <v/>
      </c>
    </row>
    <row r="387" spans="1:32" x14ac:dyDescent="0.25">
      <c r="A387" s="2">
        <f t="shared" si="438"/>
        <v>383</v>
      </c>
      <c r="B387" s="2">
        <f t="shared" si="410"/>
        <v>26</v>
      </c>
      <c r="C387" s="2">
        <v>8</v>
      </c>
      <c r="D387" s="2" t="str">
        <f t="shared" si="374"/>
        <v>12601|12611|12632|12651|12661</v>
      </c>
      <c r="E387" s="3"/>
      <c r="F387" s="2" t="s">
        <v>413</v>
      </c>
      <c r="G387" s="2" t="str">
        <f t="shared" si="375"/>
        <v>10002:6609</v>
      </c>
      <c r="H387" s="2" t="str">
        <f t="shared" si="372"/>
        <v>10002:6609</v>
      </c>
      <c r="I387" s="2"/>
      <c r="J387" s="2" t="s">
        <v>452</v>
      </c>
      <c r="K387" s="7"/>
      <c r="L387" s="5" cm="1">
        <f t="array" ref="L387">ROUNDUP(INDEX(L:L,(ROW()-C386))*(1+5%*C386)*IF(C387&gt;=15,1.2,IF(C387&gt;=3,1.1,1)),0)</f>
        <v>6609</v>
      </c>
      <c r="M387" s="5"/>
      <c r="N387" s="5"/>
      <c r="O387" s="5"/>
      <c r="P387" s="5"/>
      <c r="Q387" s="5"/>
      <c r="R387" s="5"/>
      <c r="S387" s="5">
        <v>12601</v>
      </c>
      <c r="T387" s="5">
        <v>12611</v>
      </c>
      <c r="U387" s="5"/>
      <c r="V387" s="5">
        <v>12632</v>
      </c>
      <c r="W387" s="5"/>
      <c r="X387" s="5">
        <v>12651</v>
      </c>
      <c r="Y387" s="5">
        <v>12661</v>
      </c>
      <c r="Z387" s="5" t="str">
        <f t="shared" ref="Z387:AF387" si="445">IF(L387&lt;&gt;"",L$2&amp;":"&amp;L387,"")</f>
        <v>10002:6609</v>
      </c>
      <c r="AA387" s="5" t="str">
        <f t="shared" si="445"/>
        <v/>
      </c>
      <c r="AB387" s="5" t="str">
        <f t="shared" si="445"/>
        <v/>
      </c>
      <c r="AC387" s="5" t="str">
        <f t="shared" si="445"/>
        <v/>
      </c>
      <c r="AD387" s="5" t="str">
        <f t="shared" si="445"/>
        <v/>
      </c>
      <c r="AE387" s="5" t="str">
        <f t="shared" si="445"/>
        <v/>
      </c>
      <c r="AF387" s="5" t="str">
        <f t="shared" si="445"/>
        <v/>
      </c>
    </row>
    <row r="388" spans="1:32" ht="26.4" x14ac:dyDescent="0.25">
      <c r="A388" s="2">
        <f t="shared" si="438"/>
        <v>384</v>
      </c>
      <c r="B388" s="2">
        <f t="shared" si="410"/>
        <v>26</v>
      </c>
      <c r="C388" s="2">
        <v>9</v>
      </c>
      <c r="D388" s="2" t="str">
        <f t="shared" si="374"/>
        <v>12601|12611|12632|12651|12661</v>
      </c>
      <c r="E388" s="3"/>
      <c r="F388" s="2" t="s">
        <v>414</v>
      </c>
      <c r="G388" s="2" t="str">
        <f t="shared" si="375"/>
        <v>10002:6853|20014:1000</v>
      </c>
      <c r="H388" s="2" t="str">
        <f t="shared" si="372"/>
        <v>10002:6853</v>
      </c>
      <c r="I388" s="2">
        <v>1000</v>
      </c>
      <c r="J388" s="2" t="s">
        <v>452</v>
      </c>
      <c r="K388" s="7" t="s">
        <v>45</v>
      </c>
      <c r="L388" s="5" cm="1">
        <f t="array" ref="L388">ROUNDUP(INDEX(L:L,(ROW()-C387))*(1+5%*C387)*IF(C388&gt;=15,1.2,IF(C388&gt;=3,1.1,1)),0)</f>
        <v>6853</v>
      </c>
      <c r="M388" s="5">
        <v>1000</v>
      </c>
      <c r="N388" s="5"/>
      <c r="O388" s="5"/>
      <c r="P388" s="5"/>
      <c r="Q388" s="5"/>
      <c r="R388" s="5"/>
      <c r="S388" s="5">
        <v>12601</v>
      </c>
      <c r="T388" s="5">
        <v>12611</v>
      </c>
      <c r="U388" s="5"/>
      <c r="V388" s="5">
        <v>12632</v>
      </c>
      <c r="W388" s="5"/>
      <c r="X388" s="5">
        <v>12651</v>
      </c>
      <c r="Y388" s="5">
        <v>12661</v>
      </c>
      <c r="Z388" s="5" t="str">
        <f t="shared" ref="Z388:AF388" si="446">IF(L388&lt;&gt;"",L$2&amp;":"&amp;L388,"")</f>
        <v>10002:6853</v>
      </c>
      <c r="AA388" s="5" t="str">
        <f t="shared" si="446"/>
        <v>20014:1000</v>
      </c>
      <c r="AB388" s="5" t="str">
        <f t="shared" si="446"/>
        <v/>
      </c>
      <c r="AC388" s="5" t="str">
        <f t="shared" si="446"/>
        <v/>
      </c>
      <c r="AD388" s="5" t="str">
        <f t="shared" si="446"/>
        <v/>
      </c>
      <c r="AE388" s="5" t="str">
        <f t="shared" si="446"/>
        <v/>
      </c>
      <c r="AF388" s="5" t="str">
        <f t="shared" si="446"/>
        <v/>
      </c>
    </row>
    <row r="389" spans="1:32" x14ac:dyDescent="0.25">
      <c r="A389" s="2">
        <f t="shared" si="438"/>
        <v>385</v>
      </c>
      <c r="B389" s="2">
        <f t="shared" si="410"/>
        <v>26</v>
      </c>
      <c r="C389" s="2">
        <v>10</v>
      </c>
      <c r="D389" s="2" t="str">
        <f t="shared" si="374"/>
        <v>12601|12611|12632|12651|12661</v>
      </c>
      <c r="E389" s="3"/>
      <c r="F389" s="2" t="s">
        <v>415</v>
      </c>
      <c r="G389" s="2" t="str">
        <f t="shared" si="375"/>
        <v>10002:7098|20014:1000</v>
      </c>
      <c r="H389" s="2" t="str">
        <f t="shared" ref="H389:H409" si="447">$L$2&amp;":"&amp;L389</f>
        <v>10002:7098</v>
      </c>
      <c r="I389" s="2"/>
      <c r="J389" s="2" t="s">
        <v>452</v>
      </c>
      <c r="K389" s="7"/>
      <c r="L389" s="5" cm="1">
        <f t="array" ref="L389">ROUNDUP(INDEX(L:L,(ROW()-C388))*(1+5%*C388)*IF(C389&gt;=15,1.2,IF(C389&gt;=3,1.1,1)),0)</f>
        <v>7098</v>
      </c>
      <c r="M389" s="5">
        <v>1000</v>
      </c>
      <c r="N389" s="5"/>
      <c r="O389" s="5"/>
      <c r="P389" s="5"/>
      <c r="Q389" s="5"/>
      <c r="R389" s="5"/>
      <c r="S389" s="5">
        <v>12601</v>
      </c>
      <c r="T389" s="5">
        <v>12611</v>
      </c>
      <c r="U389" s="5"/>
      <c r="V389" s="5">
        <v>12632</v>
      </c>
      <c r="W389" s="5"/>
      <c r="X389" s="5">
        <v>12651</v>
      </c>
      <c r="Y389" s="5">
        <v>12661</v>
      </c>
      <c r="Z389" s="5" t="str">
        <f t="shared" ref="Z389:AF389" si="448">IF(L389&lt;&gt;"",L$2&amp;":"&amp;L389,"")</f>
        <v>10002:7098</v>
      </c>
      <c r="AA389" s="5" t="str">
        <f t="shared" si="448"/>
        <v>20014:1000</v>
      </c>
      <c r="AB389" s="5" t="str">
        <f t="shared" si="448"/>
        <v/>
      </c>
      <c r="AC389" s="5" t="str">
        <f t="shared" si="448"/>
        <v/>
      </c>
      <c r="AD389" s="5" t="str">
        <f t="shared" si="448"/>
        <v/>
      </c>
      <c r="AE389" s="5" t="str">
        <f t="shared" si="448"/>
        <v/>
      </c>
      <c r="AF389" s="5" t="str">
        <f t="shared" si="448"/>
        <v/>
      </c>
    </row>
    <row r="390" spans="1:32" x14ac:dyDescent="0.25">
      <c r="A390" s="2">
        <f t="shared" si="438"/>
        <v>386</v>
      </c>
      <c r="B390" s="2">
        <f t="shared" si="410"/>
        <v>26</v>
      </c>
      <c r="C390" s="2">
        <v>11</v>
      </c>
      <c r="D390" s="2" t="str">
        <f t="shared" ref="D390:D409" si="449">_xlfn.TEXTJOIN("|",1,S390:Y390)</f>
        <v>12601|12611|12632|12651|12661</v>
      </c>
      <c r="E390" s="3"/>
      <c r="F390" s="2" t="s">
        <v>416</v>
      </c>
      <c r="G390" s="2" t="str">
        <f t="shared" ref="G390:G409" si="450">_xlfn.TEXTJOIN("|",1,Z390:AF390)</f>
        <v>10002:7343|20014:1000</v>
      </c>
      <c r="H390" s="2" t="str">
        <f t="shared" si="447"/>
        <v>10002:7343</v>
      </c>
      <c r="I390" s="2"/>
      <c r="J390" s="2" t="s">
        <v>452</v>
      </c>
      <c r="K390" s="7"/>
      <c r="L390" s="5" cm="1">
        <f t="array" ref="L390">ROUNDUP(INDEX(L:L,(ROW()-C389))*(1+5%*C389)*IF(C390&gt;=15,1.2,IF(C390&gt;=3,1.1,1)),0)</f>
        <v>7343</v>
      </c>
      <c r="M390" s="5">
        <v>1000</v>
      </c>
      <c r="N390" s="5"/>
      <c r="O390" s="5"/>
      <c r="P390" s="5"/>
      <c r="Q390" s="5"/>
      <c r="R390" s="5"/>
      <c r="S390" s="5">
        <v>12601</v>
      </c>
      <c r="T390" s="5">
        <v>12611</v>
      </c>
      <c r="U390" s="5"/>
      <c r="V390" s="5">
        <v>12632</v>
      </c>
      <c r="W390" s="5"/>
      <c r="X390" s="5">
        <v>12651</v>
      </c>
      <c r="Y390" s="5">
        <v>12661</v>
      </c>
      <c r="Z390" s="5" t="str">
        <f t="shared" ref="Z390:AF390" si="451">IF(L390&lt;&gt;"",L$2&amp;":"&amp;L390,"")</f>
        <v>10002:7343</v>
      </c>
      <c r="AA390" s="5" t="str">
        <f t="shared" si="451"/>
        <v>20014:1000</v>
      </c>
      <c r="AB390" s="5" t="str">
        <f t="shared" si="451"/>
        <v/>
      </c>
      <c r="AC390" s="5" t="str">
        <f t="shared" si="451"/>
        <v/>
      </c>
      <c r="AD390" s="5" t="str">
        <f t="shared" si="451"/>
        <v/>
      </c>
      <c r="AE390" s="5" t="str">
        <f t="shared" si="451"/>
        <v/>
      </c>
      <c r="AF390" s="5" t="str">
        <f t="shared" si="451"/>
        <v/>
      </c>
    </row>
    <row r="391" spans="1:32" ht="39.6" x14ac:dyDescent="0.25">
      <c r="A391" s="2">
        <f t="shared" ref="A391:A400" si="452">ROW()-4</f>
        <v>387</v>
      </c>
      <c r="B391" s="2">
        <f t="shared" si="410"/>
        <v>26</v>
      </c>
      <c r="C391" s="2">
        <v>12</v>
      </c>
      <c r="D391" s="2" t="str">
        <f t="shared" si="449"/>
        <v>12601|12611|12632|12651|12662</v>
      </c>
      <c r="E391" s="3"/>
      <c r="F391" s="2" t="s">
        <v>417</v>
      </c>
      <c r="G391" s="2" t="str">
        <f t="shared" si="450"/>
        <v>10002:7588|20014:1000</v>
      </c>
      <c r="H391" s="2" t="str">
        <f t="shared" si="447"/>
        <v>10002:7588</v>
      </c>
      <c r="I391" s="2"/>
      <c r="J391" s="2" t="s">
        <v>454</v>
      </c>
      <c r="K391" s="7" t="s">
        <v>455</v>
      </c>
      <c r="L391" s="5" cm="1">
        <f t="array" ref="L391">ROUNDUP(INDEX(L:L,(ROW()-C390))*(1+5%*C390)*IF(C391&gt;=15,1.2,IF(C391&gt;=3,1.1,1)),0)</f>
        <v>7588</v>
      </c>
      <c r="M391" s="5">
        <v>1000</v>
      </c>
      <c r="N391" s="5"/>
      <c r="O391" s="5"/>
      <c r="P391" s="5"/>
      <c r="Q391" s="5"/>
      <c r="R391" s="5"/>
      <c r="S391" s="5">
        <v>12601</v>
      </c>
      <c r="T391" s="5">
        <v>12611</v>
      </c>
      <c r="U391" s="5"/>
      <c r="V391" s="5">
        <v>12632</v>
      </c>
      <c r="W391" s="5"/>
      <c r="X391" s="5">
        <v>12651</v>
      </c>
      <c r="Y391" s="5">
        <v>12662</v>
      </c>
      <c r="Z391" s="5" t="str">
        <f t="shared" ref="Z391:AF391" si="453">IF(L391&lt;&gt;"",L$2&amp;":"&amp;L391,"")</f>
        <v>10002:7588</v>
      </c>
      <c r="AA391" s="5" t="str">
        <f t="shared" si="453"/>
        <v>20014:1000</v>
      </c>
      <c r="AB391" s="5" t="str">
        <f t="shared" si="453"/>
        <v/>
      </c>
      <c r="AC391" s="5" t="str">
        <f t="shared" si="453"/>
        <v/>
      </c>
      <c r="AD391" s="5" t="str">
        <f t="shared" si="453"/>
        <v/>
      </c>
      <c r="AE391" s="5" t="str">
        <f t="shared" si="453"/>
        <v/>
      </c>
      <c r="AF391" s="5" t="str">
        <f t="shared" si="453"/>
        <v/>
      </c>
    </row>
    <row r="392" spans="1:32" x14ac:dyDescent="0.25">
      <c r="A392" s="2">
        <f t="shared" si="452"/>
        <v>388</v>
      </c>
      <c r="B392" s="2">
        <f t="shared" si="410"/>
        <v>26</v>
      </c>
      <c r="C392" s="2">
        <v>13</v>
      </c>
      <c r="D392" s="2" t="str">
        <f t="shared" si="449"/>
        <v>12601|12611|12632|12651|12662</v>
      </c>
      <c r="E392" s="3"/>
      <c r="F392" s="2" t="s">
        <v>420</v>
      </c>
      <c r="G392" s="2" t="str">
        <f t="shared" si="450"/>
        <v>10002:7832|20014:1000</v>
      </c>
      <c r="H392" s="2" t="str">
        <f t="shared" si="447"/>
        <v>10002:7832</v>
      </c>
      <c r="I392" s="2"/>
      <c r="J392" s="2" t="s">
        <v>454</v>
      </c>
      <c r="K392" s="7"/>
      <c r="L392" s="5" cm="1">
        <f t="array" ref="L392">ROUNDUP(INDEX(L:L,(ROW()-C391))*(1+5%*C391)*IF(C392&gt;=15,1.2,IF(C392&gt;=3,1.1,1)),0)</f>
        <v>7832</v>
      </c>
      <c r="M392" s="5">
        <v>1000</v>
      </c>
      <c r="N392" s="5"/>
      <c r="O392" s="5"/>
      <c r="P392" s="5"/>
      <c r="Q392" s="5"/>
      <c r="R392" s="5"/>
      <c r="S392" s="5">
        <v>12601</v>
      </c>
      <c r="T392" s="5">
        <v>12611</v>
      </c>
      <c r="U392" s="5"/>
      <c r="V392" s="5">
        <v>12632</v>
      </c>
      <c r="W392" s="5"/>
      <c r="X392" s="5">
        <v>12651</v>
      </c>
      <c r="Y392" s="5">
        <v>12662</v>
      </c>
      <c r="Z392" s="5" t="str">
        <f t="shared" ref="Z392:AF392" si="454">IF(L392&lt;&gt;"",L$2&amp;":"&amp;L392,"")</f>
        <v>10002:7832</v>
      </c>
      <c r="AA392" s="5" t="str">
        <f t="shared" si="454"/>
        <v>20014:1000</v>
      </c>
      <c r="AB392" s="5" t="str">
        <f t="shared" si="454"/>
        <v/>
      </c>
      <c r="AC392" s="5" t="str">
        <f t="shared" si="454"/>
        <v/>
      </c>
      <c r="AD392" s="5" t="str">
        <f t="shared" si="454"/>
        <v/>
      </c>
      <c r="AE392" s="5" t="str">
        <f t="shared" si="454"/>
        <v/>
      </c>
      <c r="AF392" s="5" t="str">
        <f t="shared" si="454"/>
        <v/>
      </c>
    </row>
    <row r="393" spans="1:32" x14ac:dyDescent="0.25">
      <c r="A393" s="2">
        <f t="shared" si="452"/>
        <v>389</v>
      </c>
      <c r="B393" s="2">
        <f t="shared" si="410"/>
        <v>26</v>
      </c>
      <c r="C393" s="2">
        <v>14</v>
      </c>
      <c r="D393" s="2" t="str">
        <f t="shared" si="449"/>
        <v>12601|12611|12632|12651|12662</v>
      </c>
      <c r="E393" s="3"/>
      <c r="F393" s="2" t="s">
        <v>421</v>
      </c>
      <c r="G393" s="2" t="str">
        <f t="shared" si="450"/>
        <v>10002:8077|20014:1000</v>
      </c>
      <c r="H393" s="2" t="str">
        <f t="shared" si="447"/>
        <v>10002:8077</v>
      </c>
      <c r="I393" s="2"/>
      <c r="J393" s="2" t="s">
        <v>454</v>
      </c>
      <c r="K393" s="7"/>
      <c r="L393" s="5" cm="1">
        <f t="array" ref="L393">ROUNDUP(INDEX(L:L,(ROW()-C392))*(1+5%*C392)*IF(C393&gt;=15,1.2,IF(C393&gt;=3,1.1,1)),0)</f>
        <v>8077</v>
      </c>
      <c r="M393" s="5">
        <v>1000</v>
      </c>
      <c r="N393" s="5"/>
      <c r="O393" s="5"/>
      <c r="P393" s="5"/>
      <c r="Q393" s="5"/>
      <c r="R393" s="5"/>
      <c r="S393" s="5">
        <v>12601</v>
      </c>
      <c r="T393" s="5">
        <v>12611</v>
      </c>
      <c r="U393" s="5"/>
      <c r="V393" s="5">
        <v>12632</v>
      </c>
      <c r="W393" s="5"/>
      <c r="X393" s="5">
        <v>12651</v>
      </c>
      <c r="Y393" s="5">
        <v>12662</v>
      </c>
      <c r="Z393" s="5" t="str">
        <f t="shared" ref="Z393:AF393" si="455">IF(L393&lt;&gt;"",L$2&amp;":"&amp;L393,"")</f>
        <v>10002:8077</v>
      </c>
      <c r="AA393" s="5" t="str">
        <f t="shared" si="455"/>
        <v>20014:1000</v>
      </c>
      <c r="AB393" s="5" t="str">
        <f t="shared" si="455"/>
        <v/>
      </c>
      <c r="AC393" s="5" t="str">
        <f t="shared" si="455"/>
        <v/>
      </c>
      <c r="AD393" s="5" t="str">
        <f t="shared" si="455"/>
        <v/>
      </c>
      <c r="AE393" s="5" t="str">
        <f t="shared" si="455"/>
        <v/>
      </c>
      <c r="AF393" s="5" t="str">
        <f t="shared" si="455"/>
        <v/>
      </c>
    </row>
    <row r="394" spans="1:32" ht="26.4" x14ac:dyDescent="0.25">
      <c r="A394" s="2">
        <f t="shared" si="452"/>
        <v>390</v>
      </c>
      <c r="B394" s="2">
        <f t="shared" si="410"/>
        <v>26</v>
      </c>
      <c r="C394" s="2">
        <v>15</v>
      </c>
      <c r="D394" s="2" t="str">
        <f t="shared" si="449"/>
        <v>12601|12611|12632|12651|12662</v>
      </c>
      <c r="E394" s="3"/>
      <c r="F394" s="2"/>
      <c r="G394" s="2" t="str">
        <f t="shared" si="450"/>
        <v>10002:9078|20014:2000</v>
      </c>
      <c r="H394" s="2" t="str">
        <f t="shared" si="447"/>
        <v>10002:9078</v>
      </c>
      <c r="I394" s="2">
        <v>1000</v>
      </c>
      <c r="J394" s="2" t="s">
        <v>454</v>
      </c>
      <c r="K394" s="7" t="s">
        <v>53</v>
      </c>
      <c r="L394" s="5" cm="1">
        <f t="array" ref="L394">ROUNDUP(INDEX(L:L,(ROW()-C393))*(1+5%*C393)*IF(C394&gt;=15,1.2,IF(C394&gt;=3,1.1,1)),0)</f>
        <v>9078</v>
      </c>
      <c r="M394" s="5">
        <v>2000</v>
      </c>
      <c r="N394" s="5"/>
      <c r="O394" s="5"/>
      <c r="P394" s="5"/>
      <c r="Q394" s="5"/>
      <c r="R394" s="5"/>
      <c r="S394" s="5">
        <v>12601</v>
      </c>
      <c r="T394" s="5">
        <v>12611</v>
      </c>
      <c r="U394" s="5"/>
      <c r="V394" s="5">
        <v>12632</v>
      </c>
      <c r="W394" s="5"/>
      <c r="X394" s="5">
        <v>12651</v>
      </c>
      <c r="Y394" s="5">
        <v>12662</v>
      </c>
      <c r="Z394" s="5" t="str">
        <f t="shared" ref="Z394:AF394" si="456">IF(L394&lt;&gt;"",L$2&amp;":"&amp;L394,"")</f>
        <v>10002:9078</v>
      </c>
      <c r="AA394" s="5" t="str">
        <f t="shared" si="456"/>
        <v>20014:2000</v>
      </c>
      <c r="AB394" s="5" t="str">
        <f t="shared" si="456"/>
        <v/>
      </c>
      <c r="AC394" s="5" t="str">
        <f t="shared" si="456"/>
        <v/>
      </c>
      <c r="AD394" s="5" t="str">
        <f t="shared" si="456"/>
        <v/>
      </c>
      <c r="AE394" s="5" t="str">
        <f t="shared" si="456"/>
        <v/>
      </c>
      <c r="AF394" s="5" t="str">
        <f t="shared" si="456"/>
        <v/>
      </c>
    </row>
    <row r="395" spans="1:32" x14ac:dyDescent="0.25">
      <c r="A395" s="2">
        <f t="shared" si="452"/>
        <v>391</v>
      </c>
      <c r="B395" s="2">
        <f t="shared" si="410"/>
        <v>27</v>
      </c>
      <c r="C395" s="2">
        <v>1</v>
      </c>
      <c r="D395" s="2" t="str">
        <f t="shared" si="449"/>
        <v>12701|12711|12731|12751</v>
      </c>
      <c r="E395" s="3"/>
      <c r="F395" s="2" t="s">
        <v>429</v>
      </c>
      <c r="G395" s="2" t="str">
        <f t="shared" si="450"/>
        <v>10002:4000</v>
      </c>
      <c r="H395" s="2" t="str">
        <f t="shared" si="447"/>
        <v>10002:4000</v>
      </c>
      <c r="I395" s="2"/>
      <c r="J395" s="2" t="s">
        <v>456</v>
      </c>
      <c r="K395" s="7"/>
      <c r="L395" s="5">
        <v>4000</v>
      </c>
      <c r="M395" s="5"/>
      <c r="N395" s="5"/>
      <c r="O395" s="5"/>
      <c r="P395" s="5"/>
      <c r="Q395" s="5"/>
      <c r="R395" s="5"/>
      <c r="S395" s="5">
        <v>12701</v>
      </c>
      <c r="T395" s="5">
        <v>12711</v>
      </c>
      <c r="U395" s="5"/>
      <c r="V395" s="5">
        <v>12731</v>
      </c>
      <c r="W395" s="5"/>
      <c r="X395" s="5">
        <v>12751</v>
      </c>
      <c r="Y395" s="5"/>
      <c r="Z395" s="5" t="str">
        <f t="shared" ref="Z395:AF395" si="457">IF(L395&lt;&gt;"",L$2&amp;":"&amp;L395,"")</f>
        <v>10002:4000</v>
      </c>
      <c r="AA395" s="5" t="str">
        <f t="shared" si="457"/>
        <v/>
      </c>
      <c r="AB395" s="5" t="str">
        <f t="shared" si="457"/>
        <v/>
      </c>
      <c r="AC395" s="5" t="str">
        <f t="shared" si="457"/>
        <v/>
      </c>
      <c r="AD395" s="5" t="str">
        <f t="shared" si="457"/>
        <v/>
      </c>
      <c r="AE395" s="5" t="str">
        <f t="shared" si="457"/>
        <v/>
      </c>
      <c r="AF395" s="5" t="str">
        <f t="shared" si="457"/>
        <v/>
      </c>
    </row>
    <row r="396" spans="1:32" x14ac:dyDescent="0.25">
      <c r="A396" s="2">
        <f t="shared" si="452"/>
        <v>392</v>
      </c>
      <c r="B396" s="2">
        <f t="shared" si="410"/>
        <v>27</v>
      </c>
      <c r="C396" s="2">
        <v>2</v>
      </c>
      <c r="D396" s="2" t="str">
        <f t="shared" si="449"/>
        <v>12701|12711|12731|12751</v>
      </c>
      <c r="E396" s="3"/>
      <c r="F396" s="2" t="s">
        <v>431</v>
      </c>
      <c r="G396" s="2" t="str">
        <f t="shared" si="450"/>
        <v>10002:4200</v>
      </c>
      <c r="H396" s="2" t="str">
        <f t="shared" si="447"/>
        <v>10002:4200</v>
      </c>
      <c r="I396" s="2"/>
      <c r="J396" s="2" t="s">
        <v>456</v>
      </c>
      <c r="K396" s="7"/>
      <c r="L396" s="5" cm="1">
        <f t="array" ref="L396">ROUNDUP(INDEX(L:L,(ROW()-C395))*(1+5%*C395)*IF(C396&gt;=15,1.2,IF(C396&gt;=3,1.1,1)),0)</f>
        <v>4200</v>
      </c>
      <c r="M396" s="5"/>
      <c r="N396" s="5"/>
      <c r="O396" s="5"/>
      <c r="P396" s="5"/>
      <c r="Q396" s="5"/>
      <c r="R396" s="5"/>
      <c r="S396" s="5">
        <v>12701</v>
      </c>
      <c r="T396" s="5">
        <v>12711</v>
      </c>
      <c r="U396" s="5"/>
      <c r="V396" s="5">
        <v>12731</v>
      </c>
      <c r="W396" s="5"/>
      <c r="X396" s="5">
        <v>12751</v>
      </c>
      <c r="Y396" s="5"/>
      <c r="Z396" s="5" t="str">
        <f t="shared" ref="Z396:AF396" si="458">IF(L396&lt;&gt;"",L$2&amp;":"&amp;L396,"")</f>
        <v>10002:4200</v>
      </c>
      <c r="AA396" s="5" t="str">
        <f t="shared" si="458"/>
        <v/>
      </c>
      <c r="AB396" s="5" t="str">
        <f t="shared" si="458"/>
        <v/>
      </c>
      <c r="AC396" s="5" t="str">
        <f t="shared" si="458"/>
        <v/>
      </c>
      <c r="AD396" s="5" t="str">
        <f t="shared" si="458"/>
        <v/>
      </c>
      <c r="AE396" s="5" t="str">
        <f t="shared" si="458"/>
        <v/>
      </c>
      <c r="AF396" s="5" t="str">
        <f t="shared" si="458"/>
        <v/>
      </c>
    </row>
    <row r="397" spans="1:32" ht="26.4" x14ac:dyDescent="0.25">
      <c r="A397" s="2">
        <f t="shared" si="452"/>
        <v>393</v>
      </c>
      <c r="B397" s="2">
        <f t="shared" si="410"/>
        <v>27</v>
      </c>
      <c r="C397" s="2">
        <v>3</v>
      </c>
      <c r="D397" s="2" t="str">
        <f t="shared" si="449"/>
        <v>12701|12711|12731|12751</v>
      </c>
      <c r="E397" s="3"/>
      <c r="F397" s="2" t="s">
        <v>432</v>
      </c>
      <c r="G397" s="2" t="str">
        <f t="shared" si="450"/>
        <v>10002:4840</v>
      </c>
      <c r="H397" s="2" t="str">
        <f t="shared" si="447"/>
        <v>10002:4840</v>
      </c>
      <c r="I397" s="2"/>
      <c r="J397" s="2" t="s">
        <v>456</v>
      </c>
      <c r="K397" s="7" t="s">
        <v>37</v>
      </c>
      <c r="L397" s="5" cm="1">
        <f t="array" ref="L397">ROUNDUP(INDEX(L:L,(ROW()-C396))*(1+5%*C396)*IF(C397&gt;=15,1.2,IF(C397&gt;=3,1.1,1)),0)</f>
        <v>4840</v>
      </c>
      <c r="M397" s="5"/>
      <c r="N397" s="5"/>
      <c r="O397" s="5"/>
      <c r="P397" s="5"/>
      <c r="Q397" s="5"/>
      <c r="R397" s="5"/>
      <c r="S397" s="5">
        <v>12701</v>
      </c>
      <c r="T397" s="5">
        <v>12711</v>
      </c>
      <c r="U397" s="5"/>
      <c r="V397" s="5">
        <v>12731</v>
      </c>
      <c r="W397" s="5"/>
      <c r="X397" s="5">
        <v>12751</v>
      </c>
      <c r="Y397" s="5"/>
      <c r="Z397" s="5" t="str">
        <f t="shared" ref="Z397:AF397" si="459">IF(L397&lt;&gt;"",L$2&amp;":"&amp;L397,"")</f>
        <v>10002:4840</v>
      </c>
      <c r="AA397" s="5" t="str">
        <f t="shared" si="459"/>
        <v/>
      </c>
      <c r="AB397" s="5" t="str">
        <f t="shared" si="459"/>
        <v/>
      </c>
      <c r="AC397" s="5" t="str">
        <f t="shared" si="459"/>
        <v/>
      </c>
      <c r="AD397" s="5" t="str">
        <f t="shared" si="459"/>
        <v/>
      </c>
      <c r="AE397" s="5" t="str">
        <f t="shared" si="459"/>
        <v/>
      </c>
      <c r="AF397" s="5" t="str">
        <f t="shared" si="459"/>
        <v/>
      </c>
    </row>
    <row r="398" spans="1:32" x14ac:dyDescent="0.25">
      <c r="A398" s="2">
        <f t="shared" si="452"/>
        <v>394</v>
      </c>
      <c r="B398" s="2">
        <f t="shared" si="410"/>
        <v>27</v>
      </c>
      <c r="C398" s="2">
        <v>4</v>
      </c>
      <c r="D398" s="2" t="str">
        <f t="shared" si="449"/>
        <v>12701|12711|12731|12751</v>
      </c>
      <c r="E398" s="3"/>
      <c r="F398" s="2" t="s">
        <v>433</v>
      </c>
      <c r="G398" s="2" t="str">
        <f t="shared" si="450"/>
        <v>10002:5060</v>
      </c>
      <c r="H398" s="2" t="str">
        <f t="shared" si="447"/>
        <v>10002:5060</v>
      </c>
      <c r="I398" s="2"/>
      <c r="J398" s="2" t="s">
        <v>456</v>
      </c>
      <c r="K398" s="7"/>
      <c r="L398" s="5" cm="1">
        <f t="array" ref="L398">ROUNDUP(INDEX(L:L,(ROW()-C397))*(1+5%*C397)*IF(C398&gt;=15,1.2,IF(C398&gt;=3,1.1,1)),0)</f>
        <v>5060</v>
      </c>
      <c r="M398" s="5"/>
      <c r="N398" s="5"/>
      <c r="O398" s="5"/>
      <c r="P398" s="5"/>
      <c r="Q398" s="5"/>
      <c r="R398" s="5"/>
      <c r="S398" s="5">
        <v>12701</v>
      </c>
      <c r="T398" s="5">
        <v>12711</v>
      </c>
      <c r="U398" s="5"/>
      <c r="V398" s="5">
        <v>12731</v>
      </c>
      <c r="W398" s="5"/>
      <c r="X398" s="5">
        <v>12751</v>
      </c>
      <c r="Y398" s="5"/>
      <c r="Z398" s="5" t="str">
        <f t="shared" ref="Z398:AF398" si="460">IF(L398&lt;&gt;"",L$2&amp;":"&amp;L398,"")</f>
        <v>10002:5060</v>
      </c>
      <c r="AA398" s="5" t="str">
        <f t="shared" si="460"/>
        <v/>
      </c>
      <c r="AB398" s="5" t="str">
        <f t="shared" si="460"/>
        <v/>
      </c>
      <c r="AC398" s="5" t="str">
        <f t="shared" si="460"/>
        <v/>
      </c>
      <c r="AD398" s="5" t="str">
        <f t="shared" si="460"/>
        <v/>
      </c>
      <c r="AE398" s="5" t="str">
        <f t="shared" si="460"/>
        <v/>
      </c>
      <c r="AF398" s="5" t="str">
        <f t="shared" si="460"/>
        <v/>
      </c>
    </row>
    <row r="399" spans="1:32" x14ac:dyDescent="0.25">
      <c r="A399" s="2">
        <f t="shared" si="452"/>
        <v>395</v>
      </c>
      <c r="B399" s="2">
        <f t="shared" si="410"/>
        <v>27</v>
      </c>
      <c r="C399" s="2">
        <v>5</v>
      </c>
      <c r="D399" s="2" t="str">
        <f t="shared" si="449"/>
        <v>12701|12711|12731|12751</v>
      </c>
      <c r="E399" s="3"/>
      <c r="F399" s="2" t="s">
        <v>434</v>
      </c>
      <c r="G399" s="2" t="str">
        <f t="shared" si="450"/>
        <v>10002:5280</v>
      </c>
      <c r="H399" s="2" t="str">
        <f t="shared" si="447"/>
        <v>10002:5280</v>
      </c>
      <c r="I399" s="2"/>
      <c r="J399" s="2" t="s">
        <v>456</v>
      </c>
      <c r="K399" s="7"/>
      <c r="L399" s="5" cm="1">
        <f t="array" ref="L399">ROUNDUP(INDEX(L:L,(ROW()-C398))*(1+5%*C398)*IF(C399&gt;=15,1.2,IF(C399&gt;=3,1.1,1)),0)</f>
        <v>5280</v>
      </c>
      <c r="M399" s="5"/>
      <c r="N399" s="5"/>
      <c r="O399" s="5"/>
      <c r="P399" s="5"/>
      <c r="Q399" s="5"/>
      <c r="R399" s="5"/>
      <c r="S399" s="5">
        <v>12701</v>
      </c>
      <c r="T399" s="5">
        <v>12711</v>
      </c>
      <c r="U399" s="5"/>
      <c r="V399" s="5">
        <v>12731</v>
      </c>
      <c r="W399" s="5"/>
      <c r="X399" s="5">
        <v>12751</v>
      </c>
      <c r="Y399" s="5"/>
      <c r="Z399" s="5" t="str">
        <f t="shared" ref="Z399:AF399" si="461">IF(L399&lt;&gt;"",L$2&amp;":"&amp;L399,"")</f>
        <v>10002:5280</v>
      </c>
      <c r="AA399" s="5" t="str">
        <f t="shared" si="461"/>
        <v/>
      </c>
      <c r="AB399" s="5" t="str">
        <f t="shared" si="461"/>
        <v/>
      </c>
      <c r="AC399" s="5" t="str">
        <f t="shared" si="461"/>
        <v/>
      </c>
      <c r="AD399" s="5" t="str">
        <f t="shared" si="461"/>
        <v/>
      </c>
      <c r="AE399" s="5" t="str">
        <f t="shared" si="461"/>
        <v/>
      </c>
      <c r="AF399" s="5" t="str">
        <f t="shared" si="461"/>
        <v/>
      </c>
    </row>
    <row r="400" spans="1:32" ht="39.6" x14ac:dyDescent="0.25">
      <c r="A400" s="2">
        <f t="shared" si="452"/>
        <v>396</v>
      </c>
      <c r="B400" s="2">
        <f t="shared" si="410"/>
        <v>27</v>
      </c>
      <c r="C400" s="2">
        <v>6</v>
      </c>
      <c r="D400" s="2" t="str">
        <f t="shared" si="449"/>
        <v>12701|12711|12732|12751</v>
      </c>
      <c r="E400" s="3"/>
      <c r="F400" s="2" t="s">
        <v>435</v>
      </c>
      <c r="G400" s="2" t="str">
        <f t="shared" si="450"/>
        <v>10002:5500</v>
      </c>
      <c r="H400" s="2" t="str">
        <f t="shared" si="447"/>
        <v>10002:5500</v>
      </c>
      <c r="I400" s="2"/>
      <c r="J400" s="2" t="s">
        <v>457</v>
      </c>
      <c r="K400" s="7" t="s">
        <v>458</v>
      </c>
      <c r="L400" s="5" cm="1">
        <f t="array" ref="L400">ROUNDUP(INDEX(L:L,(ROW()-C399))*(1+5%*C399)*IF(C400&gt;=15,1.2,IF(C400&gt;=3,1.1,1)),0)</f>
        <v>5500</v>
      </c>
      <c r="M400" s="5"/>
      <c r="N400" s="5"/>
      <c r="O400" s="5"/>
      <c r="P400" s="5"/>
      <c r="Q400" s="5"/>
      <c r="R400" s="5"/>
      <c r="S400" s="5">
        <v>12701</v>
      </c>
      <c r="T400" s="5">
        <v>12711</v>
      </c>
      <c r="U400" s="5"/>
      <c r="V400" s="5">
        <v>12732</v>
      </c>
      <c r="W400" s="5"/>
      <c r="X400" s="5">
        <v>12751</v>
      </c>
      <c r="Y400" s="5"/>
      <c r="Z400" s="5" t="str">
        <f t="shared" ref="Z400:AF400" si="462">IF(L400&lt;&gt;"",L$2&amp;":"&amp;L400,"")</f>
        <v>10002:5500</v>
      </c>
      <c r="AA400" s="5" t="str">
        <f t="shared" si="462"/>
        <v/>
      </c>
      <c r="AB400" s="5" t="str">
        <f t="shared" si="462"/>
        <v/>
      </c>
      <c r="AC400" s="5" t="str">
        <f t="shared" si="462"/>
        <v/>
      </c>
      <c r="AD400" s="5" t="str">
        <f t="shared" si="462"/>
        <v/>
      </c>
      <c r="AE400" s="5" t="str">
        <f t="shared" si="462"/>
        <v/>
      </c>
      <c r="AF400" s="5" t="str">
        <f t="shared" si="462"/>
        <v/>
      </c>
    </row>
    <row r="401" spans="1:32" x14ac:dyDescent="0.25">
      <c r="A401" s="2">
        <f t="shared" ref="A401:A409" si="463">ROW()-4</f>
        <v>397</v>
      </c>
      <c r="B401" s="2">
        <f t="shared" si="410"/>
        <v>27</v>
      </c>
      <c r="C401" s="2">
        <v>7</v>
      </c>
      <c r="D401" s="2" t="str">
        <f t="shared" si="449"/>
        <v>12701|12711|12732|12751</v>
      </c>
      <c r="E401" s="3"/>
      <c r="F401" s="2" t="s">
        <v>437</v>
      </c>
      <c r="G401" s="2" t="str">
        <f t="shared" si="450"/>
        <v>10002:5720</v>
      </c>
      <c r="H401" s="2" t="str">
        <f t="shared" si="447"/>
        <v>10002:5720</v>
      </c>
      <c r="I401" s="2"/>
      <c r="J401" s="2" t="s">
        <v>457</v>
      </c>
      <c r="K401" s="7"/>
      <c r="L401" s="5" cm="1">
        <f t="array" ref="L401">ROUNDUP(INDEX(L:L,(ROW()-C400))*(1+5%*C400)*IF(C401&gt;=15,1.2,IF(C401&gt;=3,1.1,1)),0)</f>
        <v>5720</v>
      </c>
      <c r="M401" s="5"/>
      <c r="N401" s="5"/>
      <c r="O401" s="5"/>
      <c r="P401" s="5"/>
      <c r="Q401" s="5"/>
      <c r="R401" s="5"/>
      <c r="S401" s="5">
        <v>12701</v>
      </c>
      <c r="T401" s="5">
        <v>12711</v>
      </c>
      <c r="U401" s="5"/>
      <c r="V401" s="5">
        <v>12732</v>
      </c>
      <c r="W401" s="5"/>
      <c r="X401" s="5">
        <v>12751</v>
      </c>
      <c r="Y401" s="5"/>
      <c r="Z401" s="5" t="str">
        <f t="shared" ref="Z401:AF401" si="464">IF(L401&lt;&gt;"",L$2&amp;":"&amp;L401,"")</f>
        <v>10002:5720</v>
      </c>
      <c r="AA401" s="5" t="str">
        <f t="shared" si="464"/>
        <v/>
      </c>
      <c r="AB401" s="5" t="str">
        <f t="shared" si="464"/>
        <v/>
      </c>
      <c r="AC401" s="5" t="str">
        <f t="shared" si="464"/>
        <v/>
      </c>
      <c r="AD401" s="5" t="str">
        <f t="shared" si="464"/>
        <v/>
      </c>
      <c r="AE401" s="5" t="str">
        <f t="shared" si="464"/>
        <v/>
      </c>
      <c r="AF401" s="5" t="str">
        <f t="shared" si="464"/>
        <v/>
      </c>
    </row>
    <row r="402" spans="1:32" x14ac:dyDescent="0.25">
      <c r="A402" s="2">
        <f t="shared" si="463"/>
        <v>398</v>
      </c>
      <c r="B402" s="2">
        <f t="shared" si="410"/>
        <v>27</v>
      </c>
      <c r="C402" s="2">
        <v>8</v>
      </c>
      <c r="D402" s="2" t="str">
        <f t="shared" si="449"/>
        <v>12701|12711|12732|12751</v>
      </c>
      <c r="E402" s="3"/>
      <c r="F402" s="2" t="s">
        <v>438</v>
      </c>
      <c r="G402" s="2" t="str">
        <f t="shared" si="450"/>
        <v>10002:5940</v>
      </c>
      <c r="H402" s="2" t="str">
        <f t="shared" si="447"/>
        <v>10002:5940</v>
      </c>
      <c r="I402" s="2"/>
      <c r="J402" s="2" t="s">
        <v>457</v>
      </c>
      <c r="K402" s="7"/>
      <c r="L402" s="5" cm="1">
        <f t="array" ref="L402">ROUNDUP(INDEX(L:L,(ROW()-C401))*(1+5%*C401)*IF(C402&gt;=15,1.2,IF(C402&gt;=3,1.1,1)),0)</f>
        <v>5940</v>
      </c>
      <c r="M402" s="5"/>
      <c r="N402" s="5"/>
      <c r="O402" s="5"/>
      <c r="P402" s="5"/>
      <c r="Q402" s="5"/>
      <c r="R402" s="5"/>
      <c r="S402" s="5">
        <v>12701</v>
      </c>
      <c r="T402" s="5">
        <v>12711</v>
      </c>
      <c r="U402" s="5"/>
      <c r="V402" s="5">
        <v>12732</v>
      </c>
      <c r="W402" s="5"/>
      <c r="X402" s="5">
        <v>12751</v>
      </c>
      <c r="Y402" s="5"/>
      <c r="Z402" s="5" t="str">
        <f t="shared" ref="Z402:AF402" si="465">IF(L402&lt;&gt;"",L$2&amp;":"&amp;L402,"")</f>
        <v>10002:5940</v>
      </c>
      <c r="AA402" s="5" t="str">
        <f t="shared" si="465"/>
        <v/>
      </c>
      <c r="AB402" s="5" t="str">
        <f t="shared" si="465"/>
        <v/>
      </c>
      <c r="AC402" s="5" t="str">
        <f t="shared" si="465"/>
        <v/>
      </c>
      <c r="AD402" s="5" t="str">
        <f t="shared" si="465"/>
        <v/>
      </c>
      <c r="AE402" s="5" t="str">
        <f t="shared" si="465"/>
        <v/>
      </c>
      <c r="AF402" s="5" t="str">
        <f t="shared" si="465"/>
        <v/>
      </c>
    </row>
    <row r="403" spans="1:32" ht="26.4" x14ac:dyDescent="0.25">
      <c r="A403" s="2">
        <f t="shared" si="463"/>
        <v>399</v>
      </c>
      <c r="B403" s="2">
        <f t="shared" si="410"/>
        <v>27</v>
      </c>
      <c r="C403" s="2">
        <v>9</v>
      </c>
      <c r="D403" s="2" t="str">
        <f t="shared" si="449"/>
        <v>12701|12711|12732|12751</v>
      </c>
      <c r="E403" s="3"/>
      <c r="F403" s="2" t="s">
        <v>439</v>
      </c>
      <c r="G403" s="2" t="str">
        <f t="shared" si="450"/>
        <v>10002:6160|20014:1000</v>
      </c>
      <c r="H403" s="2" t="str">
        <f t="shared" si="447"/>
        <v>10002:6160</v>
      </c>
      <c r="I403" s="2">
        <v>1000</v>
      </c>
      <c r="J403" s="2" t="s">
        <v>457</v>
      </c>
      <c r="K403" s="7" t="s">
        <v>45</v>
      </c>
      <c r="L403" s="5" cm="1">
        <f t="array" ref="L403">ROUNDUP(INDEX(L:L,(ROW()-C402))*(1+5%*C402)*IF(C403&gt;=15,1.2,IF(C403&gt;=3,1.1,1)),0)</f>
        <v>6160</v>
      </c>
      <c r="M403" s="5">
        <v>1000</v>
      </c>
      <c r="N403" s="5"/>
      <c r="O403" s="5"/>
      <c r="P403" s="5"/>
      <c r="Q403" s="5"/>
      <c r="R403" s="5"/>
      <c r="S403" s="5">
        <v>12701</v>
      </c>
      <c r="T403" s="5">
        <v>12711</v>
      </c>
      <c r="U403" s="5"/>
      <c r="V403" s="5">
        <v>12732</v>
      </c>
      <c r="W403" s="5"/>
      <c r="X403" s="5">
        <v>12751</v>
      </c>
      <c r="Y403" s="5"/>
      <c r="Z403" s="5" t="str">
        <f t="shared" ref="Z403:AF403" si="466">IF(L403&lt;&gt;"",L$2&amp;":"&amp;L403,"")</f>
        <v>10002:6160</v>
      </c>
      <c r="AA403" s="5" t="str">
        <f t="shared" si="466"/>
        <v>20014:1000</v>
      </c>
      <c r="AB403" s="5" t="str">
        <f t="shared" si="466"/>
        <v/>
      </c>
      <c r="AC403" s="5" t="str">
        <f t="shared" si="466"/>
        <v/>
      </c>
      <c r="AD403" s="5" t="str">
        <f t="shared" si="466"/>
        <v/>
      </c>
      <c r="AE403" s="5" t="str">
        <f t="shared" si="466"/>
        <v/>
      </c>
      <c r="AF403" s="5" t="str">
        <f t="shared" si="466"/>
        <v/>
      </c>
    </row>
    <row r="404" spans="1:32" x14ac:dyDescent="0.25">
      <c r="A404" s="2">
        <f t="shared" si="463"/>
        <v>400</v>
      </c>
      <c r="B404" s="2">
        <f t="shared" si="410"/>
        <v>27</v>
      </c>
      <c r="C404" s="2">
        <v>10</v>
      </c>
      <c r="D404" s="2" t="str">
        <f t="shared" si="449"/>
        <v>12701|12711|12732|12751</v>
      </c>
      <c r="E404" s="3"/>
      <c r="F404" s="2" t="s">
        <v>440</v>
      </c>
      <c r="G404" s="2" t="str">
        <f t="shared" si="450"/>
        <v>10002:6380|20014:1000</v>
      </c>
      <c r="H404" s="2" t="str">
        <f t="shared" si="447"/>
        <v>10002:6380</v>
      </c>
      <c r="I404" s="2"/>
      <c r="J404" s="2" t="s">
        <v>457</v>
      </c>
      <c r="K404" s="7"/>
      <c r="L404" s="5" cm="1">
        <f t="array" ref="L404">ROUNDUP(INDEX(L:L,(ROW()-C403))*(1+5%*C403)*IF(C404&gt;=15,1.2,IF(C404&gt;=3,1.1,1)),0)</f>
        <v>6380</v>
      </c>
      <c r="M404" s="5">
        <v>1000</v>
      </c>
      <c r="N404" s="5"/>
      <c r="O404" s="5"/>
      <c r="P404" s="5"/>
      <c r="Q404" s="5"/>
      <c r="R404" s="5"/>
      <c r="S404" s="5">
        <v>12701</v>
      </c>
      <c r="T404" s="5">
        <v>12711</v>
      </c>
      <c r="U404" s="5"/>
      <c r="V404" s="5">
        <v>12732</v>
      </c>
      <c r="W404" s="5"/>
      <c r="X404" s="5">
        <v>12751</v>
      </c>
      <c r="Y404" s="5"/>
      <c r="Z404" s="5" t="str">
        <f t="shared" ref="Z404:AF404" si="467">IF(L404&lt;&gt;"",L$2&amp;":"&amp;L404,"")</f>
        <v>10002:6380</v>
      </c>
      <c r="AA404" s="5" t="str">
        <f t="shared" si="467"/>
        <v>20014:1000</v>
      </c>
      <c r="AB404" s="5" t="str">
        <f t="shared" si="467"/>
        <v/>
      </c>
      <c r="AC404" s="5" t="str">
        <f t="shared" si="467"/>
        <v/>
      </c>
      <c r="AD404" s="5" t="str">
        <f t="shared" si="467"/>
        <v/>
      </c>
      <c r="AE404" s="5" t="str">
        <f t="shared" si="467"/>
        <v/>
      </c>
      <c r="AF404" s="5" t="str">
        <f t="shared" si="467"/>
        <v/>
      </c>
    </row>
    <row r="405" spans="1:32" x14ac:dyDescent="0.25">
      <c r="A405" s="2">
        <f t="shared" si="463"/>
        <v>401</v>
      </c>
      <c r="B405" s="2">
        <f t="shared" si="410"/>
        <v>27</v>
      </c>
      <c r="C405" s="2">
        <v>11</v>
      </c>
      <c r="D405" s="2" t="str">
        <f t="shared" si="449"/>
        <v>12701|12711|12732|12751</v>
      </c>
      <c r="E405" s="3"/>
      <c r="F405" s="2" t="s">
        <v>441</v>
      </c>
      <c r="G405" s="2" t="str">
        <f t="shared" si="450"/>
        <v>10002:6600|20014:1000</v>
      </c>
      <c r="H405" s="2" t="str">
        <f t="shared" si="447"/>
        <v>10002:6600</v>
      </c>
      <c r="I405" s="2"/>
      <c r="J405" s="2" t="s">
        <v>457</v>
      </c>
      <c r="K405" s="7"/>
      <c r="L405" s="5" cm="1">
        <f t="array" ref="L405">ROUNDUP(INDEX(L:L,(ROW()-C404))*(1+5%*C404)*IF(C405&gt;=15,1.2,IF(C405&gt;=3,1.1,1)),0)</f>
        <v>6600</v>
      </c>
      <c r="M405" s="5">
        <v>1000</v>
      </c>
      <c r="N405" s="5"/>
      <c r="O405" s="5"/>
      <c r="P405" s="5"/>
      <c r="Q405" s="5"/>
      <c r="R405" s="5"/>
      <c r="S405" s="5">
        <v>12701</v>
      </c>
      <c r="T405" s="5">
        <v>12711</v>
      </c>
      <c r="U405" s="5"/>
      <c r="V405" s="5">
        <v>12732</v>
      </c>
      <c r="W405" s="5"/>
      <c r="X405" s="5">
        <v>12751</v>
      </c>
      <c r="Y405" s="5"/>
      <c r="Z405" s="5" t="str">
        <f t="shared" ref="Z405:AF405" si="468">IF(L405&lt;&gt;"",L$2&amp;":"&amp;L405,"")</f>
        <v>10002:6600</v>
      </c>
      <c r="AA405" s="5" t="str">
        <f t="shared" si="468"/>
        <v>20014:1000</v>
      </c>
      <c r="AB405" s="5" t="str">
        <f t="shared" si="468"/>
        <v/>
      </c>
      <c r="AC405" s="5" t="str">
        <f t="shared" si="468"/>
        <v/>
      </c>
      <c r="AD405" s="5" t="str">
        <f t="shared" si="468"/>
        <v/>
      </c>
      <c r="AE405" s="5" t="str">
        <f t="shared" si="468"/>
        <v/>
      </c>
      <c r="AF405" s="5" t="str">
        <f t="shared" si="468"/>
        <v/>
      </c>
    </row>
    <row r="406" spans="1:32" ht="26.4" x14ac:dyDescent="0.25">
      <c r="A406" s="2">
        <f t="shared" si="463"/>
        <v>402</v>
      </c>
      <c r="B406" s="2">
        <f t="shared" si="410"/>
        <v>27</v>
      </c>
      <c r="C406" s="2">
        <v>12</v>
      </c>
      <c r="D406" s="2" t="str">
        <f t="shared" si="449"/>
        <v>12701|12711|12732|12741|12751</v>
      </c>
      <c r="E406" s="3"/>
      <c r="F406" s="2" t="s">
        <v>442</v>
      </c>
      <c r="G406" s="2" t="str">
        <f t="shared" si="450"/>
        <v>10002:6820|20014:1000</v>
      </c>
      <c r="H406" s="2" t="str">
        <f t="shared" si="447"/>
        <v>10002:6820</v>
      </c>
      <c r="I406" s="2"/>
      <c r="J406" s="2" t="s">
        <v>457</v>
      </c>
      <c r="K406" s="7" t="s">
        <v>459</v>
      </c>
      <c r="L406" s="5" cm="1">
        <f t="array" ref="L406">ROUNDUP(INDEX(L:L,(ROW()-C405))*(1+5%*C405)*IF(C406&gt;=15,1.2,IF(C406&gt;=3,1.1,1)),0)</f>
        <v>6820</v>
      </c>
      <c r="M406" s="5">
        <v>1000</v>
      </c>
      <c r="N406" s="5"/>
      <c r="O406" s="5"/>
      <c r="P406" s="5"/>
      <c r="Q406" s="5"/>
      <c r="R406" s="5"/>
      <c r="S406" s="5">
        <v>12701</v>
      </c>
      <c r="T406" s="5">
        <v>12711</v>
      </c>
      <c r="U406" s="5"/>
      <c r="V406" s="5">
        <v>12732</v>
      </c>
      <c r="W406" s="5">
        <v>12741</v>
      </c>
      <c r="X406" s="5">
        <v>12751</v>
      </c>
      <c r="Y406" s="5"/>
      <c r="Z406" s="5" t="str">
        <f t="shared" ref="Z406:AF406" si="469">IF(L406&lt;&gt;"",L$2&amp;":"&amp;L406,"")</f>
        <v>10002:6820</v>
      </c>
      <c r="AA406" s="5" t="str">
        <f t="shared" si="469"/>
        <v>20014:1000</v>
      </c>
      <c r="AB406" s="5" t="str">
        <f t="shared" si="469"/>
        <v/>
      </c>
      <c r="AC406" s="5" t="str">
        <f t="shared" si="469"/>
        <v/>
      </c>
      <c r="AD406" s="5" t="str">
        <f t="shared" si="469"/>
        <v/>
      </c>
      <c r="AE406" s="5" t="str">
        <f t="shared" si="469"/>
        <v/>
      </c>
      <c r="AF406" s="5" t="str">
        <f t="shared" si="469"/>
        <v/>
      </c>
    </row>
    <row r="407" spans="1:32" x14ac:dyDescent="0.25">
      <c r="A407" s="2">
        <f t="shared" si="463"/>
        <v>403</v>
      </c>
      <c r="B407" s="2">
        <f t="shared" si="410"/>
        <v>27</v>
      </c>
      <c r="C407" s="2">
        <v>13</v>
      </c>
      <c r="D407" s="2" t="str">
        <f t="shared" si="449"/>
        <v>12701|12711|12732|12741|12751</v>
      </c>
      <c r="E407" s="3"/>
      <c r="F407" s="2" t="s">
        <v>444</v>
      </c>
      <c r="G407" s="2" t="str">
        <f t="shared" si="450"/>
        <v>10002:7040|20014:1000</v>
      </c>
      <c r="H407" s="2" t="str">
        <f t="shared" si="447"/>
        <v>10002:7040</v>
      </c>
      <c r="I407" s="2"/>
      <c r="J407" s="2" t="s">
        <v>457</v>
      </c>
      <c r="K407" s="7"/>
      <c r="L407" s="5" cm="1">
        <f t="array" ref="L407">ROUNDUP(INDEX(L:L,(ROW()-C406))*(1+5%*C406)*IF(C407&gt;=15,1.2,IF(C407&gt;=3,1.1,1)),0)</f>
        <v>7040</v>
      </c>
      <c r="M407" s="5">
        <v>1000</v>
      </c>
      <c r="N407" s="5"/>
      <c r="O407" s="5"/>
      <c r="P407" s="5"/>
      <c r="Q407" s="5"/>
      <c r="R407" s="5"/>
      <c r="S407" s="5">
        <v>12701</v>
      </c>
      <c r="T407" s="5">
        <v>12711</v>
      </c>
      <c r="U407" s="5"/>
      <c r="V407" s="5">
        <v>12732</v>
      </c>
      <c r="W407" s="5">
        <v>12741</v>
      </c>
      <c r="X407" s="5">
        <v>12751</v>
      </c>
      <c r="Y407" s="5"/>
      <c r="Z407" s="5" t="str">
        <f t="shared" ref="Z407:AF407" si="470">IF(L407&lt;&gt;"",L$2&amp;":"&amp;L407,"")</f>
        <v>10002:7040</v>
      </c>
      <c r="AA407" s="5" t="str">
        <f t="shared" si="470"/>
        <v>20014:1000</v>
      </c>
      <c r="AB407" s="5" t="str">
        <f t="shared" si="470"/>
        <v/>
      </c>
      <c r="AC407" s="5" t="str">
        <f t="shared" si="470"/>
        <v/>
      </c>
      <c r="AD407" s="5" t="str">
        <f t="shared" si="470"/>
        <v/>
      </c>
      <c r="AE407" s="5" t="str">
        <f t="shared" si="470"/>
        <v/>
      </c>
      <c r="AF407" s="5" t="str">
        <f t="shared" si="470"/>
        <v/>
      </c>
    </row>
    <row r="408" spans="1:32" x14ac:dyDescent="0.25">
      <c r="A408" s="2">
        <f t="shared" si="463"/>
        <v>404</v>
      </c>
      <c r="B408" s="2">
        <f t="shared" si="410"/>
        <v>27</v>
      </c>
      <c r="C408" s="2">
        <v>14</v>
      </c>
      <c r="D408" s="2" t="str">
        <f t="shared" si="449"/>
        <v>12701|12711|12732|12741|12751</v>
      </c>
      <c r="E408" s="3"/>
      <c r="F408" s="2" t="s">
        <v>445</v>
      </c>
      <c r="G408" s="2" t="str">
        <f t="shared" si="450"/>
        <v>10002:7260|20014:1000</v>
      </c>
      <c r="H408" s="2" t="str">
        <f t="shared" si="447"/>
        <v>10002:7260</v>
      </c>
      <c r="I408" s="2"/>
      <c r="J408" s="2" t="s">
        <v>457</v>
      </c>
      <c r="K408" s="7"/>
      <c r="L408" s="5" cm="1">
        <f t="array" ref="L408">ROUNDUP(INDEX(L:L,(ROW()-C407))*(1+5%*C407)*IF(C408&gt;=15,1.2,IF(C408&gt;=3,1.1,1)),0)</f>
        <v>7260</v>
      </c>
      <c r="M408" s="5">
        <v>1000</v>
      </c>
      <c r="N408" s="5"/>
      <c r="O408" s="5"/>
      <c r="P408" s="5"/>
      <c r="Q408" s="5"/>
      <c r="R408" s="5"/>
      <c r="S408" s="5">
        <v>12701</v>
      </c>
      <c r="T408" s="5">
        <v>12711</v>
      </c>
      <c r="U408" s="5"/>
      <c r="V408" s="5">
        <v>12732</v>
      </c>
      <c r="W408" s="5">
        <v>12741</v>
      </c>
      <c r="X408" s="5">
        <v>12751</v>
      </c>
      <c r="Y408" s="5"/>
      <c r="Z408" s="5" t="str">
        <f t="shared" ref="Z408:AF408" si="471">IF(L408&lt;&gt;"",L$2&amp;":"&amp;L408,"")</f>
        <v>10002:7260</v>
      </c>
      <c r="AA408" s="5" t="str">
        <f t="shared" si="471"/>
        <v>20014:1000</v>
      </c>
      <c r="AB408" s="5" t="str">
        <f t="shared" si="471"/>
        <v/>
      </c>
      <c r="AC408" s="5" t="str">
        <f t="shared" si="471"/>
        <v/>
      </c>
      <c r="AD408" s="5" t="str">
        <f t="shared" si="471"/>
        <v/>
      </c>
      <c r="AE408" s="5" t="str">
        <f t="shared" si="471"/>
        <v/>
      </c>
      <c r="AF408" s="5" t="str">
        <f t="shared" si="471"/>
        <v/>
      </c>
    </row>
    <row r="409" spans="1:32" ht="26.4" x14ac:dyDescent="0.25">
      <c r="A409" s="2">
        <f t="shared" si="463"/>
        <v>405</v>
      </c>
      <c r="B409" s="2">
        <f t="shared" si="410"/>
        <v>27</v>
      </c>
      <c r="C409" s="2">
        <v>15</v>
      </c>
      <c r="D409" s="2" t="str">
        <f t="shared" si="449"/>
        <v>12701|12711|12732|12741|12751</v>
      </c>
      <c r="E409" s="3"/>
      <c r="F409" s="2"/>
      <c r="G409" s="2" t="str">
        <f t="shared" si="450"/>
        <v>10002:8160|20014:2000</v>
      </c>
      <c r="H409" s="2" t="str">
        <f t="shared" si="447"/>
        <v>10002:8160</v>
      </c>
      <c r="I409" s="2">
        <v>1000</v>
      </c>
      <c r="J409" s="2" t="s">
        <v>457</v>
      </c>
      <c r="K409" s="7" t="s">
        <v>53</v>
      </c>
      <c r="L409" s="5" cm="1">
        <f t="array" ref="L409">ROUNDUP(INDEX(L:L,(ROW()-C408))*(1+5%*C408)*IF(C409&gt;=15,1.2,IF(C409&gt;=3,1.1,1)),0)</f>
        <v>8160</v>
      </c>
      <c r="M409" s="5">
        <v>2000</v>
      </c>
      <c r="N409" s="5"/>
      <c r="O409" s="5"/>
      <c r="P409" s="5"/>
      <c r="Q409" s="5"/>
      <c r="R409" s="5"/>
      <c r="S409" s="5">
        <v>12701</v>
      </c>
      <c r="T409" s="5">
        <v>12711</v>
      </c>
      <c r="U409" s="5"/>
      <c r="V409" s="5">
        <v>12732</v>
      </c>
      <c r="W409" s="5">
        <v>12741</v>
      </c>
      <c r="X409" s="5">
        <v>12751</v>
      </c>
      <c r="Y409" s="5"/>
      <c r="Z409" s="5" t="str">
        <f t="shared" ref="Z409:AF409" si="472">IF(L409&lt;&gt;"",L$2&amp;":"&amp;L409,"")</f>
        <v>10002:8160</v>
      </c>
      <c r="AA409" s="5" t="str">
        <f t="shared" si="472"/>
        <v>20014:2000</v>
      </c>
      <c r="AB409" s="5" t="str">
        <f t="shared" si="472"/>
        <v/>
      </c>
      <c r="AC409" s="5" t="str">
        <f t="shared" si="472"/>
        <v/>
      </c>
      <c r="AD409" s="5" t="str">
        <f t="shared" si="472"/>
        <v/>
      </c>
      <c r="AE409" s="5" t="str">
        <f t="shared" si="472"/>
        <v/>
      </c>
      <c r="AF409" s="5" t="str">
        <f t="shared" si="472"/>
        <v/>
      </c>
    </row>
    <row r="410" spans="1:32" x14ac:dyDescent="0.25">
      <c r="A410" s="2">
        <f t="shared" ref="A410:A419" si="473">ROW()-4</f>
        <v>406</v>
      </c>
      <c r="B410" s="2">
        <v>29</v>
      </c>
      <c r="C410" s="2">
        <v>1</v>
      </c>
      <c r="D410" s="2" t="str">
        <f t="shared" ref="D410:D439" si="474">_xlfn.TEXTJOIN("|",1,S410:Y410)</f>
        <v>12901|12931|12961</v>
      </c>
      <c r="E410" s="3"/>
      <c r="F410" s="2" t="s">
        <v>495</v>
      </c>
      <c r="G410" s="2" t="str">
        <f t="shared" ref="G410:G439" si="475">_xlfn.TEXTJOIN("|",1,Z410:AF410)</f>
        <v>10002:5250</v>
      </c>
      <c r="H410" s="2" t="str">
        <f t="shared" ref="H410:H439" si="476">$L$2&amp;":"&amp;L410</f>
        <v>10002:5250</v>
      </c>
      <c r="I410" s="2"/>
      <c r="J410" s="2" t="s">
        <v>460</v>
      </c>
      <c r="K410" s="7"/>
      <c r="L410" s="5">
        <v>5250</v>
      </c>
      <c r="M410" s="5"/>
      <c r="N410" s="5"/>
      <c r="O410" s="5"/>
      <c r="P410" s="5"/>
      <c r="Q410" s="5"/>
      <c r="R410" s="5"/>
      <c r="S410" s="5">
        <v>12901</v>
      </c>
      <c r="T410" s="5"/>
      <c r="U410" s="5"/>
      <c r="V410" s="5">
        <v>12931</v>
      </c>
      <c r="W410" s="5"/>
      <c r="X410" s="5"/>
      <c r="Y410" s="5">
        <v>12961</v>
      </c>
      <c r="Z410" s="5" t="str">
        <f t="shared" ref="Z410:Z439" si="477">IF(L410&lt;&gt;"",L$2&amp;":"&amp;L410,"")</f>
        <v>10002:5250</v>
      </c>
      <c r="AA410" s="5" t="str">
        <f t="shared" ref="AA410:AA439" si="478">IF(M410&lt;&gt;"",M$2&amp;":"&amp;M410,"")</f>
        <v/>
      </c>
      <c r="AB410" s="5" t="str">
        <f t="shared" ref="AB410:AB439" si="479">IF(N410&lt;&gt;"",N$2&amp;":"&amp;N410,"")</f>
        <v/>
      </c>
      <c r="AC410" s="5" t="str">
        <f t="shared" ref="AC410:AC439" si="480">IF(O410&lt;&gt;"",O$2&amp;":"&amp;O410,"")</f>
        <v/>
      </c>
      <c r="AD410" s="5" t="str">
        <f t="shared" ref="AD410:AD439" si="481">IF(P410&lt;&gt;"",P$2&amp;":"&amp;P410,"")</f>
        <v/>
      </c>
      <c r="AE410" s="5" t="str">
        <f t="shared" ref="AE410:AE439" si="482">IF(Q410&lt;&gt;"",Q$2&amp;":"&amp;Q410,"")</f>
        <v/>
      </c>
      <c r="AF410" s="5" t="str">
        <f t="shared" ref="AF410:AF439" si="483">IF(R410&lt;&gt;"",R$2&amp;":"&amp;R410,"")</f>
        <v/>
      </c>
    </row>
    <row r="411" spans="1:32" x14ac:dyDescent="0.25">
      <c r="A411" s="2">
        <f t="shared" si="473"/>
        <v>407</v>
      </c>
      <c r="B411" s="2">
        <v>29</v>
      </c>
      <c r="C411" s="2">
        <v>2</v>
      </c>
      <c r="D411" s="2" t="str">
        <f t="shared" si="474"/>
        <v>12901|12931|12961</v>
      </c>
      <c r="E411" s="3"/>
      <c r="F411" s="2" t="s">
        <v>496</v>
      </c>
      <c r="G411" s="2" t="str">
        <f t="shared" si="475"/>
        <v>10002:5670</v>
      </c>
      <c r="H411" s="2" t="str">
        <f t="shared" si="476"/>
        <v>10002:5670</v>
      </c>
      <c r="I411" s="2"/>
      <c r="J411" s="2" t="s">
        <v>460</v>
      </c>
      <c r="K411" s="7"/>
      <c r="L411" s="5" cm="1">
        <f t="array" ref="L411">ROUNDUP(INDEX(L:L,(ROW()-C410))*(1+8%*C410)*IF(C411&gt;=15,1.2,IF(C411&gt;=3,1.1,1)),0)</f>
        <v>5670</v>
      </c>
      <c r="M411" s="5"/>
      <c r="N411" s="5"/>
      <c r="O411" s="5"/>
      <c r="P411" s="5"/>
      <c r="Q411" s="5"/>
      <c r="R411" s="5"/>
      <c r="S411" s="5">
        <v>12901</v>
      </c>
      <c r="T411" s="5"/>
      <c r="U411" s="5"/>
      <c r="V411" s="5">
        <v>12931</v>
      </c>
      <c r="W411" s="5"/>
      <c r="X411" s="5"/>
      <c r="Y411" s="5">
        <v>12961</v>
      </c>
      <c r="Z411" s="5" t="str">
        <f t="shared" si="477"/>
        <v>10002:5670</v>
      </c>
      <c r="AA411" s="5" t="str">
        <f t="shared" si="478"/>
        <v/>
      </c>
      <c r="AB411" s="5" t="str">
        <f t="shared" si="479"/>
        <v/>
      </c>
      <c r="AC411" s="5" t="str">
        <f t="shared" si="480"/>
        <v/>
      </c>
      <c r="AD411" s="5" t="str">
        <f t="shared" si="481"/>
        <v/>
      </c>
      <c r="AE411" s="5" t="str">
        <f t="shared" si="482"/>
        <v/>
      </c>
      <c r="AF411" s="5" t="str">
        <f t="shared" si="483"/>
        <v/>
      </c>
    </row>
    <row r="412" spans="1:32" ht="26.4" x14ac:dyDescent="0.25">
      <c r="A412" s="2">
        <f t="shared" si="473"/>
        <v>408</v>
      </c>
      <c r="B412" s="2">
        <v>29</v>
      </c>
      <c r="C412" s="2">
        <v>3</v>
      </c>
      <c r="D412" s="2" t="str">
        <f t="shared" si="474"/>
        <v>12901|12931|12961</v>
      </c>
      <c r="E412" s="3"/>
      <c r="F412" s="2" t="s">
        <v>497</v>
      </c>
      <c r="G412" s="2" t="str">
        <f t="shared" si="475"/>
        <v>10002:6699</v>
      </c>
      <c r="H412" s="2" t="str">
        <f t="shared" si="476"/>
        <v>10002:6699</v>
      </c>
      <c r="I412" s="2"/>
      <c r="J412" s="2" t="s">
        <v>460</v>
      </c>
      <c r="K412" s="7" t="s">
        <v>37</v>
      </c>
      <c r="L412" s="5" cm="1">
        <f t="array" ref="L412">ROUNDUP(INDEX(L:L,(ROW()-C411))*(1+8%*C411)*IF(C412&gt;=15,1.2,IF(C412&gt;=3,1.1,1)),0)</f>
        <v>6699</v>
      </c>
      <c r="M412" s="5"/>
      <c r="N412" s="5"/>
      <c r="O412" s="5"/>
      <c r="P412" s="5"/>
      <c r="Q412" s="5"/>
      <c r="R412" s="5"/>
      <c r="S412" s="5">
        <v>12901</v>
      </c>
      <c r="T412" s="5"/>
      <c r="U412" s="5"/>
      <c r="V412" s="5">
        <v>12931</v>
      </c>
      <c r="W412" s="5"/>
      <c r="X412" s="5"/>
      <c r="Y412" s="5">
        <v>12961</v>
      </c>
      <c r="Z412" s="5" t="str">
        <f t="shared" si="477"/>
        <v>10002:6699</v>
      </c>
      <c r="AA412" s="5" t="str">
        <f t="shared" si="478"/>
        <v/>
      </c>
      <c r="AB412" s="5" t="str">
        <f t="shared" si="479"/>
        <v/>
      </c>
      <c r="AC412" s="5" t="str">
        <f t="shared" si="480"/>
        <v/>
      </c>
      <c r="AD412" s="5" t="str">
        <f t="shared" si="481"/>
        <v/>
      </c>
      <c r="AE412" s="5" t="str">
        <f t="shared" si="482"/>
        <v/>
      </c>
      <c r="AF412" s="5" t="str">
        <f t="shared" si="483"/>
        <v/>
      </c>
    </row>
    <row r="413" spans="1:32" x14ac:dyDescent="0.25">
      <c r="A413" s="2">
        <f t="shared" si="473"/>
        <v>409</v>
      </c>
      <c r="B413" s="2">
        <v>29</v>
      </c>
      <c r="C413" s="2">
        <v>4</v>
      </c>
      <c r="D413" s="2" t="str">
        <f t="shared" si="474"/>
        <v>12901|12931|12961</v>
      </c>
      <c r="E413" s="3"/>
      <c r="F413" s="2" t="s">
        <v>498</v>
      </c>
      <c r="G413" s="2" t="str">
        <f t="shared" si="475"/>
        <v>10002:7161</v>
      </c>
      <c r="H413" s="2" t="str">
        <f t="shared" si="476"/>
        <v>10002:7161</v>
      </c>
      <c r="I413" s="2"/>
      <c r="J413" s="2" t="s">
        <v>460</v>
      </c>
      <c r="K413" s="7"/>
      <c r="L413" s="5" cm="1">
        <f t="array" ref="L413">ROUNDUP(INDEX(L:L,(ROW()-C412))*(1+8%*C412)*IF(C413&gt;=15,1.2,IF(C413&gt;=3,1.1,1)),0)</f>
        <v>7161</v>
      </c>
      <c r="M413" s="5"/>
      <c r="N413" s="5"/>
      <c r="O413" s="5"/>
      <c r="P413" s="5"/>
      <c r="Q413" s="5"/>
      <c r="R413" s="5"/>
      <c r="S413" s="5">
        <v>12901</v>
      </c>
      <c r="T413" s="5"/>
      <c r="U413" s="5"/>
      <c r="V413" s="5">
        <v>12931</v>
      </c>
      <c r="W413" s="5"/>
      <c r="X413" s="5"/>
      <c r="Y413" s="5">
        <v>12961</v>
      </c>
      <c r="Z413" s="5" t="str">
        <f t="shared" si="477"/>
        <v>10002:7161</v>
      </c>
      <c r="AA413" s="5" t="str">
        <f t="shared" si="478"/>
        <v/>
      </c>
      <c r="AB413" s="5" t="str">
        <f t="shared" si="479"/>
        <v/>
      </c>
      <c r="AC413" s="5" t="str">
        <f t="shared" si="480"/>
        <v/>
      </c>
      <c r="AD413" s="5" t="str">
        <f t="shared" si="481"/>
        <v/>
      </c>
      <c r="AE413" s="5" t="str">
        <f t="shared" si="482"/>
        <v/>
      </c>
      <c r="AF413" s="5" t="str">
        <f t="shared" si="483"/>
        <v/>
      </c>
    </row>
    <row r="414" spans="1:32" x14ac:dyDescent="0.25">
      <c r="A414" s="2">
        <f t="shared" si="473"/>
        <v>410</v>
      </c>
      <c r="B414" s="2">
        <v>29</v>
      </c>
      <c r="C414" s="2">
        <v>5</v>
      </c>
      <c r="D414" s="2" t="str">
        <f t="shared" si="474"/>
        <v>12901|12931|12961</v>
      </c>
      <c r="E414" s="3"/>
      <c r="F414" s="2" t="s">
        <v>499</v>
      </c>
      <c r="G414" s="2" t="str">
        <f t="shared" si="475"/>
        <v>10002:7623</v>
      </c>
      <c r="H414" s="2" t="str">
        <f t="shared" si="476"/>
        <v>10002:7623</v>
      </c>
      <c r="I414" s="2"/>
      <c r="J414" s="2" t="s">
        <v>460</v>
      </c>
      <c r="K414" s="7"/>
      <c r="L414" s="5" cm="1">
        <f t="array" ref="L414">ROUNDUP(INDEX(L:L,(ROW()-C413))*(1+8%*C413)*IF(C414&gt;=15,1.2,IF(C414&gt;=3,1.1,1)),0)</f>
        <v>7623</v>
      </c>
      <c r="M414" s="5"/>
      <c r="N414" s="5"/>
      <c r="O414" s="5"/>
      <c r="P414" s="5"/>
      <c r="Q414" s="5"/>
      <c r="R414" s="5"/>
      <c r="S414" s="5">
        <v>12901</v>
      </c>
      <c r="T414" s="5"/>
      <c r="U414" s="5"/>
      <c r="V414" s="5">
        <v>12931</v>
      </c>
      <c r="W414" s="5"/>
      <c r="X414" s="5"/>
      <c r="Y414" s="5">
        <v>12961</v>
      </c>
      <c r="Z414" s="5" t="str">
        <f t="shared" si="477"/>
        <v>10002:7623</v>
      </c>
      <c r="AA414" s="5" t="str">
        <f t="shared" si="478"/>
        <v/>
      </c>
      <c r="AB414" s="5" t="str">
        <f t="shared" si="479"/>
        <v/>
      </c>
      <c r="AC414" s="5" t="str">
        <f t="shared" si="480"/>
        <v/>
      </c>
      <c r="AD414" s="5" t="str">
        <f t="shared" si="481"/>
        <v/>
      </c>
      <c r="AE414" s="5" t="str">
        <f t="shared" si="482"/>
        <v/>
      </c>
      <c r="AF414" s="5" t="str">
        <f t="shared" si="483"/>
        <v/>
      </c>
    </row>
    <row r="415" spans="1:32" ht="39.6" x14ac:dyDescent="0.25">
      <c r="A415" s="2">
        <f t="shared" si="473"/>
        <v>411</v>
      </c>
      <c r="B415" s="2">
        <v>29</v>
      </c>
      <c r="C415" s="2">
        <v>6</v>
      </c>
      <c r="D415" s="2" t="str">
        <f t="shared" si="474"/>
        <v>12901|12931|12961</v>
      </c>
      <c r="E415" s="3"/>
      <c r="F415" s="2" t="s">
        <v>500</v>
      </c>
      <c r="G415" s="2" t="str">
        <f t="shared" si="475"/>
        <v>10002:8085</v>
      </c>
      <c r="H415" s="2" t="str">
        <f t="shared" si="476"/>
        <v>10002:8085</v>
      </c>
      <c r="I415" s="2"/>
      <c r="J415" s="2" t="s">
        <v>461</v>
      </c>
      <c r="K415" s="7" t="s">
        <v>462</v>
      </c>
      <c r="L415" s="5" cm="1">
        <f t="array" ref="L415">ROUNDUP(INDEX(L:L,(ROW()-C414))*(1+8%*C414)*IF(C415&gt;=15,1.2,IF(C415&gt;=3,1.1,1)),0)</f>
        <v>8085</v>
      </c>
      <c r="M415" s="5"/>
      <c r="N415" s="5"/>
      <c r="O415" s="5"/>
      <c r="P415" s="5"/>
      <c r="Q415" s="5"/>
      <c r="R415" s="5"/>
      <c r="S415" s="5">
        <v>12901</v>
      </c>
      <c r="T415" s="5"/>
      <c r="U415" s="5"/>
      <c r="V415" s="5">
        <v>12931</v>
      </c>
      <c r="W415" s="5"/>
      <c r="X415" s="5"/>
      <c r="Y415" s="5">
        <v>12961</v>
      </c>
      <c r="Z415" s="5" t="str">
        <f t="shared" si="477"/>
        <v>10002:8085</v>
      </c>
      <c r="AA415" s="5" t="str">
        <f t="shared" si="478"/>
        <v/>
      </c>
      <c r="AB415" s="5" t="str">
        <f t="shared" si="479"/>
        <v/>
      </c>
      <c r="AC415" s="5" t="str">
        <f t="shared" si="480"/>
        <v/>
      </c>
      <c r="AD415" s="5" t="str">
        <f t="shared" si="481"/>
        <v/>
      </c>
      <c r="AE415" s="5" t="str">
        <f t="shared" si="482"/>
        <v/>
      </c>
      <c r="AF415" s="5" t="str">
        <f t="shared" si="483"/>
        <v/>
      </c>
    </row>
    <row r="416" spans="1:32" x14ac:dyDescent="0.25">
      <c r="A416" s="2">
        <f t="shared" si="473"/>
        <v>412</v>
      </c>
      <c r="B416" s="2">
        <v>29</v>
      </c>
      <c r="C416" s="2">
        <v>7</v>
      </c>
      <c r="D416" s="2" t="str">
        <f t="shared" si="474"/>
        <v>12901|12931|12961</v>
      </c>
      <c r="E416" s="3"/>
      <c r="F416" s="2" t="s">
        <v>501</v>
      </c>
      <c r="G416" s="2" t="str">
        <f t="shared" si="475"/>
        <v>10002:8547</v>
      </c>
      <c r="H416" s="2" t="str">
        <f t="shared" si="476"/>
        <v>10002:8547</v>
      </c>
      <c r="I416" s="2"/>
      <c r="J416" s="2" t="s">
        <v>461</v>
      </c>
      <c r="K416" s="7"/>
      <c r="L416" s="5" cm="1">
        <f t="array" ref="L416">ROUNDUP(INDEX(L:L,(ROW()-C415))*(1+8%*C415)*IF(C416&gt;=15,1.2,IF(C416&gt;=3,1.1,1)),0)</f>
        <v>8547</v>
      </c>
      <c r="M416" s="5"/>
      <c r="N416" s="5"/>
      <c r="O416" s="5"/>
      <c r="P416" s="5"/>
      <c r="Q416" s="5"/>
      <c r="R416" s="5"/>
      <c r="S416" s="5">
        <v>12901</v>
      </c>
      <c r="T416" s="5"/>
      <c r="U416" s="5"/>
      <c r="V416" s="5">
        <v>12931</v>
      </c>
      <c r="W416" s="5"/>
      <c r="X416" s="5"/>
      <c r="Y416" s="5">
        <v>12961</v>
      </c>
      <c r="Z416" s="5" t="str">
        <f t="shared" si="477"/>
        <v>10002:8547</v>
      </c>
      <c r="AA416" s="5" t="str">
        <f t="shared" si="478"/>
        <v/>
      </c>
      <c r="AB416" s="5" t="str">
        <f t="shared" si="479"/>
        <v/>
      </c>
      <c r="AC416" s="5" t="str">
        <f t="shared" si="480"/>
        <v/>
      </c>
      <c r="AD416" s="5" t="str">
        <f t="shared" si="481"/>
        <v/>
      </c>
      <c r="AE416" s="5" t="str">
        <f t="shared" si="482"/>
        <v/>
      </c>
      <c r="AF416" s="5" t="str">
        <f t="shared" si="483"/>
        <v/>
      </c>
    </row>
    <row r="417" spans="1:32" x14ac:dyDescent="0.25">
      <c r="A417" s="2">
        <f t="shared" si="473"/>
        <v>413</v>
      </c>
      <c r="B417" s="2">
        <v>29</v>
      </c>
      <c r="C417" s="2">
        <v>8</v>
      </c>
      <c r="D417" s="2" t="str">
        <f t="shared" si="474"/>
        <v>12901|12931|12961</v>
      </c>
      <c r="E417" s="3"/>
      <c r="F417" s="2" t="s">
        <v>502</v>
      </c>
      <c r="G417" s="2" t="str">
        <f t="shared" si="475"/>
        <v>10002:9009</v>
      </c>
      <c r="H417" s="2" t="str">
        <f t="shared" si="476"/>
        <v>10002:9009</v>
      </c>
      <c r="I417" s="2"/>
      <c r="J417" s="2" t="s">
        <v>461</v>
      </c>
      <c r="K417" s="7"/>
      <c r="L417" s="5" cm="1">
        <f t="array" ref="L417">ROUNDUP(INDEX(L:L,(ROW()-C416))*(1+8%*C416)*IF(C417&gt;=15,1.2,IF(C417&gt;=3,1.1,1)),0)</f>
        <v>9009</v>
      </c>
      <c r="M417" s="5"/>
      <c r="N417" s="5"/>
      <c r="O417" s="5"/>
      <c r="P417" s="5"/>
      <c r="Q417" s="5"/>
      <c r="R417" s="5"/>
      <c r="S417" s="5">
        <v>12901</v>
      </c>
      <c r="T417" s="5"/>
      <c r="U417" s="5"/>
      <c r="V417" s="5">
        <v>12931</v>
      </c>
      <c r="W417" s="5"/>
      <c r="X417" s="5"/>
      <c r="Y417" s="5">
        <v>12961</v>
      </c>
      <c r="Z417" s="5" t="str">
        <f t="shared" si="477"/>
        <v>10002:9009</v>
      </c>
      <c r="AA417" s="5" t="str">
        <f t="shared" si="478"/>
        <v/>
      </c>
      <c r="AB417" s="5" t="str">
        <f t="shared" si="479"/>
        <v/>
      </c>
      <c r="AC417" s="5" t="str">
        <f t="shared" si="480"/>
        <v/>
      </c>
      <c r="AD417" s="5" t="str">
        <f t="shared" si="481"/>
        <v/>
      </c>
      <c r="AE417" s="5" t="str">
        <f t="shared" si="482"/>
        <v/>
      </c>
      <c r="AF417" s="5" t="str">
        <f t="shared" si="483"/>
        <v/>
      </c>
    </row>
    <row r="418" spans="1:32" ht="26.4" x14ac:dyDescent="0.25">
      <c r="A418" s="2">
        <f t="shared" si="473"/>
        <v>414</v>
      </c>
      <c r="B418" s="2">
        <v>29</v>
      </c>
      <c r="C418" s="2">
        <v>9</v>
      </c>
      <c r="D418" s="2" t="str">
        <f t="shared" si="474"/>
        <v>12901|12931|12961</v>
      </c>
      <c r="E418" s="3"/>
      <c r="F418" s="2" t="s">
        <v>503</v>
      </c>
      <c r="G418" s="2" t="str">
        <f t="shared" si="475"/>
        <v>10002:9471|20014:1000</v>
      </c>
      <c r="H418" s="2" t="str">
        <f t="shared" si="476"/>
        <v>10002:9471</v>
      </c>
      <c r="I418" s="2">
        <v>1000</v>
      </c>
      <c r="J418" s="2" t="s">
        <v>461</v>
      </c>
      <c r="K418" s="7" t="s">
        <v>45</v>
      </c>
      <c r="L418" s="5" cm="1">
        <f t="array" ref="L418">ROUNDUP(INDEX(L:L,(ROW()-C417))*(1+8%*C417)*IF(C418&gt;=15,1.2,IF(C418&gt;=3,1.1,1)),0)</f>
        <v>9471</v>
      </c>
      <c r="M418" s="5">
        <v>1000</v>
      </c>
      <c r="N418" s="5"/>
      <c r="O418" s="5"/>
      <c r="P418" s="5"/>
      <c r="Q418" s="5"/>
      <c r="R418" s="5"/>
      <c r="S418" s="5">
        <v>12901</v>
      </c>
      <c r="T418" s="5"/>
      <c r="U418" s="5"/>
      <c r="V418" s="5">
        <v>12931</v>
      </c>
      <c r="W418" s="5"/>
      <c r="X418" s="5"/>
      <c r="Y418" s="5">
        <v>12961</v>
      </c>
      <c r="Z418" s="5" t="str">
        <f t="shared" si="477"/>
        <v>10002:9471</v>
      </c>
      <c r="AA418" s="5" t="str">
        <f t="shared" si="478"/>
        <v>20014:1000</v>
      </c>
      <c r="AB418" s="5" t="str">
        <f t="shared" si="479"/>
        <v/>
      </c>
      <c r="AC418" s="5" t="str">
        <f t="shared" si="480"/>
        <v/>
      </c>
      <c r="AD418" s="5" t="str">
        <f t="shared" si="481"/>
        <v/>
      </c>
      <c r="AE418" s="5" t="str">
        <f t="shared" si="482"/>
        <v/>
      </c>
      <c r="AF418" s="5" t="str">
        <f t="shared" si="483"/>
        <v/>
      </c>
    </row>
    <row r="419" spans="1:32" x14ac:dyDescent="0.25">
      <c r="A419" s="2">
        <f t="shared" si="473"/>
        <v>415</v>
      </c>
      <c r="B419" s="2">
        <v>29</v>
      </c>
      <c r="C419" s="2">
        <v>10</v>
      </c>
      <c r="D419" s="2" t="str">
        <f t="shared" si="474"/>
        <v>12901|12931|12961</v>
      </c>
      <c r="E419" s="3"/>
      <c r="F419" s="2" t="s">
        <v>504</v>
      </c>
      <c r="G419" s="2" t="str">
        <f t="shared" si="475"/>
        <v>10002:9933|20014:1000</v>
      </c>
      <c r="H419" s="2" t="str">
        <f t="shared" si="476"/>
        <v>10002:9933</v>
      </c>
      <c r="I419" s="2"/>
      <c r="J419" s="2" t="s">
        <v>461</v>
      </c>
      <c r="K419" s="7"/>
      <c r="L419" s="5" cm="1">
        <f t="array" ref="L419">ROUNDUP(INDEX(L:L,(ROW()-C418))*(1+8%*C418)*IF(C419&gt;=15,1.2,IF(C419&gt;=3,1.1,1)),0)</f>
        <v>9933</v>
      </c>
      <c r="M419" s="5">
        <v>1000</v>
      </c>
      <c r="N419" s="5"/>
      <c r="O419" s="5"/>
      <c r="P419" s="5"/>
      <c r="Q419" s="5"/>
      <c r="R419" s="5"/>
      <c r="S419" s="5">
        <v>12901</v>
      </c>
      <c r="T419" s="5"/>
      <c r="U419" s="5"/>
      <c r="V419" s="5">
        <v>12931</v>
      </c>
      <c r="W419" s="5"/>
      <c r="X419" s="5"/>
      <c r="Y419" s="5">
        <v>12961</v>
      </c>
      <c r="Z419" s="5" t="str">
        <f t="shared" si="477"/>
        <v>10002:9933</v>
      </c>
      <c r="AA419" s="5" t="str">
        <f t="shared" si="478"/>
        <v>20014:1000</v>
      </c>
      <c r="AB419" s="5" t="str">
        <f t="shared" si="479"/>
        <v/>
      </c>
      <c r="AC419" s="5" t="str">
        <f t="shared" si="480"/>
        <v/>
      </c>
      <c r="AD419" s="5" t="str">
        <f t="shared" si="481"/>
        <v/>
      </c>
      <c r="AE419" s="5" t="str">
        <f t="shared" si="482"/>
        <v/>
      </c>
      <c r="AF419" s="5" t="str">
        <f t="shared" si="483"/>
        <v/>
      </c>
    </row>
    <row r="420" spans="1:32" x14ac:dyDescent="0.25">
      <c r="A420" s="2">
        <f t="shared" ref="A420:A429" si="484">ROW()-4</f>
        <v>416</v>
      </c>
      <c r="B420" s="2">
        <v>29</v>
      </c>
      <c r="C420" s="2">
        <v>11</v>
      </c>
      <c r="D420" s="2" t="str">
        <f t="shared" si="474"/>
        <v>12901|12931|12961</v>
      </c>
      <c r="E420" s="3"/>
      <c r="F420" s="2" t="s">
        <v>505</v>
      </c>
      <c r="G420" s="2" t="str">
        <f t="shared" si="475"/>
        <v>10002:10395|20014:1000</v>
      </c>
      <c r="H420" s="2" t="str">
        <f t="shared" si="476"/>
        <v>10002:10395</v>
      </c>
      <c r="I420" s="2"/>
      <c r="J420" s="2" t="s">
        <v>461</v>
      </c>
      <c r="K420" s="7"/>
      <c r="L420" s="5" cm="1">
        <f t="array" ref="L420">ROUNDUP(INDEX(L:L,(ROW()-C419))*(1+8%*C419)*IF(C420&gt;=15,1.2,IF(C420&gt;=3,1.1,1)),0)</f>
        <v>10395</v>
      </c>
      <c r="M420" s="5">
        <v>1000</v>
      </c>
      <c r="N420" s="5"/>
      <c r="O420" s="5"/>
      <c r="P420" s="5"/>
      <c r="Q420" s="5"/>
      <c r="R420" s="5"/>
      <c r="S420" s="5">
        <v>12901</v>
      </c>
      <c r="T420" s="5"/>
      <c r="U420" s="5"/>
      <c r="V420" s="5">
        <v>12931</v>
      </c>
      <c r="W420" s="5"/>
      <c r="X420" s="5"/>
      <c r="Y420" s="5">
        <v>12961</v>
      </c>
      <c r="Z420" s="5" t="str">
        <f t="shared" si="477"/>
        <v>10002:10395</v>
      </c>
      <c r="AA420" s="5" t="str">
        <f t="shared" si="478"/>
        <v>20014:1000</v>
      </c>
      <c r="AB420" s="5" t="str">
        <f t="shared" si="479"/>
        <v/>
      </c>
      <c r="AC420" s="5" t="str">
        <f t="shared" si="480"/>
        <v/>
      </c>
      <c r="AD420" s="5" t="str">
        <f t="shared" si="481"/>
        <v/>
      </c>
      <c r="AE420" s="5" t="str">
        <f t="shared" si="482"/>
        <v/>
      </c>
      <c r="AF420" s="5" t="str">
        <f t="shared" si="483"/>
        <v/>
      </c>
    </row>
    <row r="421" spans="1:32" ht="39.6" x14ac:dyDescent="0.25">
      <c r="A421" s="2">
        <f t="shared" si="484"/>
        <v>417</v>
      </c>
      <c r="B421" s="2">
        <v>29</v>
      </c>
      <c r="C421" s="2">
        <v>12</v>
      </c>
      <c r="D421" s="2" t="str">
        <f t="shared" si="474"/>
        <v>12901|12931|12961</v>
      </c>
      <c r="E421" s="3"/>
      <c r="F421" s="2" t="s">
        <v>506</v>
      </c>
      <c r="G421" s="2" t="str">
        <f t="shared" si="475"/>
        <v>10002:10857|20014:1000</v>
      </c>
      <c r="H421" s="2" t="str">
        <f t="shared" si="476"/>
        <v>10002:10857</v>
      </c>
      <c r="I421" s="2"/>
      <c r="J421" s="2" t="s">
        <v>461</v>
      </c>
      <c r="K421" s="7" t="s">
        <v>463</v>
      </c>
      <c r="L421" s="5" cm="1">
        <f t="array" ref="L421">ROUNDUP(INDEX(L:L,(ROW()-C420))*(1+8%*C420)*IF(C421&gt;=15,1.2,IF(C421&gt;=3,1.1,1)),0)</f>
        <v>10857</v>
      </c>
      <c r="M421" s="5">
        <v>1000</v>
      </c>
      <c r="N421" s="5"/>
      <c r="O421" s="5"/>
      <c r="P421" s="5"/>
      <c r="Q421" s="5"/>
      <c r="R421" s="5"/>
      <c r="S421" s="5">
        <v>12901</v>
      </c>
      <c r="T421" s="5"/>
      <c r="U421" s="5"/>
      <c r="V421" s="5">
        <v>12931</v>
      </c>
      <c r="W421" s="5"/>
      <c r="X421" s="5"/>
      <c r="Y421" s="5">
        <v>12961</v>
      </c>
      <c r="Z421" s="5" t="str">
        <f t="shared" si="477"/>
        <v>10002:10857</v>
      </c>
      <c r="AA421" s="5" t="str">
        <f t="shared" si="478"/>
        <v>20014:1000</v>
      </c>
      <c r="AB421" s="5" t="str">
        <f t="shared" si="479"/>
        <v/>
      </c>
      <c r="AC421" s="5" t="str">
        <f t="shared" si="480"/>
        <v/>
      </c>
      <c r="AD421" s="5" t="str">
        <f t="shared" si="481"/>
        <v/>
      </c>
      <c r="AE421" s="5" t="str">
        <f t="shared" si="482"/>
        <v/>
      </c>
      <c r="AF421" s="5" t="str">
        <f t="shared" si="483"/>
        <v/>
      </c>
    </row>
    <row r="422" spans="1:32" x14ac:dyDescent="0.25">
      <c r="A422" s="2">
        <f t="shared" si="484"/>
        <v>418</v>
      </c>
      <c r="B422" s="2">
        <v>29</v>
      </c>
      <c r="C422" s="2">
        <v>13</v>
      </c>
      <c r="D422" s="2" t="str">
        <f t="shared" si="474"/>
        <v>12901|12931|12961</v>
      </c>
      <c r="E422" s="3"/>
      <c r="F422" s="2" t="s">
        <v>507</v>
      </c>
      <c r="G422" s="2" t="str">
        <f t="shared" si="475"/>
        <v>10002:11319|20014:1000</v>
      </c>
      <c r="H422" s="2" t="str">
        <f t="shared" si="476"/>
        <v>10002:11319</v>
      </c>
      <c r="I422" s="2"/>
      <c r="J422" s="2" t="s">
        <v>461</v>
      </c>
      <c r="K422" s="7"/>
      <c r="L422" s="5" cm="1">
        <f t="array" ref="L422">ROUNDUP(INDEX(L:L,(ROW()-C421))*(1+8%*C421)*IF(C422&gt;=15,1.2,IF(C422&gt;=3,1.1,1)),0)</f>
        <v>11319</v>
      </c>
      <c r="M422" s="5">
        <v>1000</v>
      </c>
      <c r="N422" s="5"/>
      <c r="O422" s="5"/>
      <c r="P422" s="5"/>
      <c r="Q422" s="5"/>
      <c r="R422" s="5"/>
      <c r="S422" s="5">
        <v>12901</v>
      </c>
      <c r="T422" s="5"/>
      <c r="U422" s="5"/>
      <c r="V422" s="5">
        <v>12931</v>
      </c>
      <c r="W422" s="5"/>
      <c r="X422" s="5"/>
      <c r="Y422" s="5">
        <v>12961</v>
      </c>
      <c r="Z422" s="5" t="str">
        <f t="shared" si="477"/>
        <v>10002:11319</v>
      </c>
      <c r="AA422" s="5" t="str">
        <f t="shared" si="478"/>
        <v>20014:1000</v>
      </c>
      <c r="AB422" s="5" t="str">
        <f t="shared" si="479"/>
        <v/>
      </c>
      <c r="AC422" s="5" t="str">
        <f t="shared" si="480"/>
        <v/>
      </c>
      <c r="AD422" s="5" t="str">
        <f t="shared" si="481"/>
        <v/>
      </c>
      <c r="AE422" s="5" t="str">
        <f t="shared" si="482"/>
        <v/>
      </c>
      <c r="AF422" s="5" t="str">
        <f t="shared" si="483"/>
        <v/>
      </c>
    </row>
    <row r="423" spans="1:32" x14ac:dyDescent="0.25">
      <c r="A423" s="2">
        <f t="shared" si="484"/>
        <v>419</v>
      </c>
      <c r="B423" s="2">
        <v>29</v>
      </c>
      <c r="C423" s="2">
        <v>14</v>
      </c>
      <c r="D423" s="2" t="str">
        <f t="shared" si="474"/>
        <v>12901|12931|12961</v>
      </c>
      <c r="E423" s="3"/>
      <c r="F423" s="2" t="s">
        <v>508</v>
      </c>
      <c r="G423" s="2" t="str">
        <f t="shared" si="475"/>
        <v>10002:11781|20014:1000</v>
      </c>
      <c r="H423" s="2" t="str">
        <f t="shared" si="476"/>
        <v>10002:11781</v>
      </c>
      <c r="I423" s="2"/>
      <c r="J423" s="2" t="s">
        <v>461</v>
      </c>
      <c r="K423" s="7"/>
      <c r="L423" s="5" cm="1">
        <f t="array" ref="L423">ROUNDUP(INDEX(L:L,(ROW()-C422))*(1+8%*C422)*IF(C423&gt;=15,1.2,IF(C423&gt;=3,1.1,1)),0)</f>
        <v>11781</v>
      </c>
      <c r="M423" s="5">
        <v>1000</v>
      </c>
      <c r="N423" s="5"/>
      <c r="O423" s="5"/>
      <c r="P423" s="5"/>
      <c r="Q423" s="5"/>
      <c r="R423" s="5"/>
      <c r="S423" s="5">
        <v>12901</v>
      </c>
      <c r="T423" s="5"/>
      <c r="U423" s="5"/>
      <c r="V423" s="5">
        <v>12931</v>
      </c>
      <c r="W423" s="5"/>
      <c r="X423" s="5"/>
      <c r="Y423" s="5">
        <v>12961</v>
      </c>
      <c r="Z423" s="5" t="str">
        <f t="shared" si="477"/>
        <v>10002:11781</v>
      </c>
      <c r="AA423" s="5" t="str">
        <f t="shared" si="478"/>
        <v>20014:1000</v>
      </c>
      <c r="AB423" s="5" t="str">
        <f t="shared" si="479"/>
        <v/>
      </c>
      <c r="AC423" s="5" t="str">
        <f t="shared" si="480"/>
        <v/>
      </c>
      <c r="AD423" s="5" t="str">
        <f t="shared" si="481"/>
        <v/>
      </c>
      <c r="AE423" s="5" t="str">
        <f t="shared" si="482"/>
        <v/>
      </c>
      <c r="AF423" s="5" t="str">
        <f t="shared" si="483"/>
        <v/>
      </c>
    </row>
    <row r="424" spans="1:32" ht="26.4" x14ac:dyDescent="0.25">
      <c r="A424" s="2">
        <f t="shared" si="484"/>
        <v>420</v>
      </c>
      <c r="B424" s="2">
        <v>29</v>
      </c>
      <c r="C424" s="2">
        <v>15</v>
      </c>
      <c r="D424" s="2" t="str">
        <f t="shared" si="474"/>
        <v>12901|12931|12961</v>
      </c>
      <c r="E424" s="3"/>
      <c r="F424" s="2"/>
      <c r="G424" s="2" t="str">
        <f t="shared" si="475"/>
        <v>10002:13356|20014:2000</v>
      </c>
      <c r="H424" s="2" t="str">
        <f t="shared" si="476"/>
        <v>10002:13356</v>
      </c>
      <c r="I424" s="2">
        <v>1000</v>
      </c>
      <c r="J424" s="2" t="s">
        <v>461</v>
      </c>
      <c r="K424" s="7" t="s">
        <v>53</v>
      </c>
      <c r="L424" s="5" cm="1">
        <f t="array" ref="L424">ROUNDUP(INDEX(L:L,(ROW()-C423))*(1+8%*C423)*IF(C424&gt;=15,1.2,IF(C424&gt;=3,1.1,1)),0)</f>
        <v>13356</v>
      </c>
      <c r="M424" s="5">
        <v>2000</v>
      </c>
      <c r="N424" s="5"/>
      <c r="O424" s="5"/>
      <c r="P424" s="5"/>
      <c r="Q424" s="5"/>
      <c r="R424" s="5"/>
      <c r="S424" s="5">
        <v>12901</v>
      </c>
      <c r="T424" s="5"/>
      <c r="U424" s="5"/>
      <c r="V424" s="5">
        <v>12931</v>
      </c>
      <c r="W424" s="5"/>
      <c r="X424" s="5"/>
      <c r="Y424" s="5">
        <v>12961</v>
      </c>
      <c r="Z424" s="5" t="str">
        <f t="shared" si="477"/>
        <v>10002:13356</v>
      </c>
      <c r="AA424" s="5" t="str">
        <f t="shared" si="478"/>
        <v>20014:2000</v>
      </c>
      <c r="AB424" s="5" t="str">
        <f t="shared" si="479"/>
        <v/>
      </c>
      <c r="AC424" s="5" t="str">
        <f t="shared" si="480"/>
        <v/>
      </c>
      <c r="AD424" s="5" t="str">
        <f t="shared" si="481"/>
        <v/>
      </c>
      <c r="AE424" s="5" t="str">
        <f t="shared" si="482"/>
        <v/>
      </c>
      <c r="AF424" s="5" t="str">
        <f t="shared" si="483"/>
        <v/>
      </c>
    </row>
    <row r="425" spans="1:32" x14ac:dyDescent="0.25">
      <c r="A425" s="2">
        <f t="shared" si="484"/>
        <v>421</v>
      </c>
      <c r="B425" s="2">
        <v>30</v>
      </c>
      <c r="C425" s="2">
        <v>1</v>
      </c>
      <c r="D425" s="2" t="str">
        <f t="shared" si="474"/>
        <v>13001|13031|13041|13051</v>
      </c>
      <c r="E425" s="3"/>
      <c r="F425" s="2" t="s">
        <v>495</v>
      </c>
      <c r="G425" s="2" t="str">
        <f t="shared" si="475"/>
        <v>10002:13000</v>
      </c>
      <c r="H425" s="2" t="str">
        <f t="shared" si="476"/>
        <v>10002:13000</v>
      </c>
      <c r="I425" s="2"/>
      <c r="J425" s="2" t="s">
        <v>464</v>
      </c>
      <c r="K425" s="7"/>
      <c r="L425" s="5">
        <v>13000</v>
      </c>
      <c r="M425" s="5"/>
      <c r="N425" s="5"/>
      <c r="O425" s="5"/>
      <c r="P425" s="5"/>
      <c r="Q425" s="5"/>
      <c r="R425" s="5"/>
      <c r="S425" s="5">
        <v>13001</v>
      </c>
      <c r="T425" s="5"/>
      <c r="U425" s="5"/>
      <c r="V425" s="5">
        <v>13031</v>
      </c>
      <c r="W425" s="5">
        <v>13041</v>
      </c>
      <c r="X425" s="5">
        <v>13051</v>
      </c>
      <c r="Y425" s="5"/>
      <c r="Z425" s="5" t="str">
        <f t="shared" si="477"/>
        <v>10002:13000</v>
      </c>
      <c r="AA425" s="5" t="str">
        <f t="shared" si="478"/>
        <v/>
      </c>
      <c r="AB425" s="5" t="str">
        <f t="shared" si="479"/>
        <v/>
      </c>
      <c r="AC425" s="5" t="str">
        <f t="shared" si="480"/>
        <v/>
      </c>
      <c r="AD425" s="5" t="str">
        <f t="shared" si="481"/>
        <v/>
      </c>
      <c r="AE425" s="5" t="str">
        <f t="shared" si="482"/>
        <v/>
      </c>
      <c r="AF425" s="5" t="str">
        <f t="shared" si="483"/>
        <v/>
      </c>
    </row>
    <row r="426" spans="1:32" x14ac:dyDescent="0.25">
      <c r="A426" s="2">
        <f t="shared" si="484"/>
        <v>422</v>
      </c>
      <c r="B426" s="2">
        <v>30</v>
      </c>
      <c r="C426" s="2">
        <v>2</v>
      </c>
      <c r="D426" s="2" t="str">
        <f t="shared" si="474"/>
        <v>13002|13031|13041|13051</v>
      </c>
      <c r="E426" s="3"/>
      <c r="F426" s="2" t="s">
        <v>496</v>
      </c>
      <c r="G426" s="2" t="str">
        <f t="shared" si="475"/>
        <v>10002:14040</v>
      </c>
      <c r="H426" s="2" t="str">
        <f t="shared" si="476"/>
        <v>10002:14040</v>
      </c>
      <c r="I426" s="2"/>
      <c r="J426" s="2" t="s">
        <v>464</v>
      </c>
      <c r="K426" s="7"/>
      <c r="L426" s="5" cm="1">
        <f t="array" ref="L426">ROUNDUP(INDEX(L:L,(ROW()-C425))*(1+8%*C425)*IF(C426&gt;=15,1.2,IF(C426&gt;=3,1.1,1)),0)</f>
        <v>14040</v>
      </c>
      <c r="M426" s="5"/>
      <c r="N426" s="5"/>
      <c r="O426" s="5"/>
      <c r="P426" s="5"/>
      <c r="Q426" s="5"/>
      <c r="R426" s="5"/>
      <c r="S426" s="5">
        <v>13002</v>
      </c>
      <c r="T426" s="5"/>
      <c r="U426" s="5"/>
      <c r="V426" s="5">
        <v>13031</v>
      </c>
      <c r="W426" s="5">
        <v>13041</v>
      </c>
      <c r="X426" s="5">
        <v>13051</v>
      </c>
      <c r="Y426" s="5"/>
      <c r="Z426" s="5" t="str">
        <f t="shared" si="477"/>
        <v>10002:14040</v>
      </c>
      <c r="AA426" s="5" t="str">
        <f t="shared" si="478"/>
        <v/>
      </c>
      <c r="AB426" s="5" t="str">
        <f t="shared" si="479"/>
        <v/>
      </c>
      <c r="AC426" s="5" t="str">
        <f t="shared" si="480"/>
        <v/>
      </c>
      <c r="AD426" s="5" t="str">
        <f t="shared" si="481"/>
        <v/>
      </c>
      <c r="AE426" s="5" t="str">
        <f t="shared" si="482"/>
        <v/>
      </c>
      <c r="AF426" s="5" t="str">
        <f t="shared" si="483"/>
        <v/>
      </c>
    </row>
    <row r="427" spans="1:32" ht="26.4" x14ac:dyDescent="0.25">
      <c r="A427" s="2">
        <f t="shared" si="484"/>
        <v>423</v>
      </c>
      <c r="B427" s="2">
        <v>30</v>
      </c>
      <c r="C427" s="2">
        <v>3</v>
      </c>
      <c r="D427" s="2" t="str">
        <f t="shared" si="474"/>
        <v>13003|13031|13041|13051</v>
      </c>
      <c r="E427" s="3"/>
      <c r="F427" s="2" t="s">
        <v>497</v>
      </c>
      <c r="G427" s="2" t="str">
        <f t="shared" si="475"/>
        <v>10002:16588</v>
      </c>
      <c r="H427" s="2" t="str">
        <f t="shared" si="476"/>
        <v>10002:16588</v>
      </c>
      <c r="I427" s="2"/>
      <c r="J427" s="2" t="s">
        <v>464</v>
      </c>
      <c r="K427" s="7" t="s">
        <v>37</v>
      </c>
      <c r="L427" s="5" cm="1">
        <f t="array" ref="L427">ROUNDUP(INDEX(L:L,(ROW()-C426))*(1+8%*C426)*IF(C427&gt;=15,1.2,IF(C427&gt;=3,1.1,1)),0)</f>
        <v>16588</v>
      </c>
      <c r="M427" s="5"/>
      <c r="N427" s="5"/>
      <c r="O427" s="5"/>
      <c r="P427" s="5"/>
      <c r="Q427" s="5"/>
      <c r="R427" s="5"/>
      <c r="S427" s="5">
        <v>13003</v>
      </c>
      <c r="T427" s="5"/>
      <c r="U427" s="5"/>
      <c r="V427" s="5">
        <v>13031</v>
      </c>
      <c r="W427" s="5">
        <v>13041</v>
      </c>
      <c r="X427" s="5">
        <v>13051</v>
      </c>
      <c r="Y427" s="5"/>
      <c r="Z427" s="5" t="str">
        <f t="shared" si="477"/>
        <v>10002:16588</v>
      </c>
      <c r="AA427" s="5" t="str">
        <f t="shared" si="478"/>
        <v/>
      </c>
      <c r="AB427" s="5" t="str">
        <f t="shared" si="479"/>
        <v/>
      </c>
      <c r="AC427" s="5" t="str">
        <f t="shared" si="480"/>
        <v/>
      </c>
      <c r="AD427" s="5" t="str">
        <f t="shared" si="481"/>
        <v/>
      </c>
      <c r="AE427" s="5" t="str">
        <f t="shared" si="482"/>
        <v/>
      </c>
      <c r="AF427" s="5" t="str">
        <f t="shared" si="483"/>
        <v/>
      </c>
    </row>
    <row r="428" spans="1:32" x14ac:dyDescent="0.25">
      <c r="A428" s="2">
        <f t="shared" si="484"/>
        <v>424</v>
      </c>
      <c r="B428" s="2">
        <v>30</v>
      </c>
      <c r="C428" s="2">
        <v>4</v>
      </c>
      <c r="D428" s="2" t="str">
        <f t="shared" si="474"/>
        <v>13004|13031|13041|13051</v>
      </c>
      <c r="E428" s="3"/>
      <c r="F428" s="2" t="s">
        <v>498</v>
      </c>
      <c r="G428" s="2" t="str">
        <f t="shared" si="475"/>
        <v>10002:17732</v>
      </c>
      <c r="H428" s="2" t="str">
        <f t="shared" si="476"/>
        <v>10002:17732</v>
      </c>
      <c r="I428" s="2"/>
      <c r="J428" s="2" t="s">
        <v>464</v>
      </c>
      <c r="K428" s="7"/>
      <c r="L428" s="5" cm="1">
        <f t="array" ref="L428">ROUNDUP(INDEX(L:L,(ROW()-C427))*(1+8%*C427)*IF(C428&gt;=15,1.2,IF(C428&gt;=3,1.1,1)),0)</f>
        <v>17732</v>
      </c>
      <c r="M428" s="5"/>
      <c r="N428" s="5"/>
      <c r="O428" s="5"/>
      <c r="P428" s="5"/>
      <c r="Q428" s="5"/>
      <c r="R428" s="5"/>
      <c r="S428" s="5">
        <v>13004</v>
      </c>
      <c r="T428" s="5"/>
      <c r="U428" s="5"/>
      <c r="V428" s="5">
        <v>13031</v>
      </c>
      <c r="W428" s="5">
        <v>13041</v>
      </c>
      <c r="X428" s="5">
        <v>13051</v>
      </c>
      <c r="Y428" s="5"/>
      <c r="Z428" s="5" t="str">
        <f t="shared" si="477"/>
        <v>10002:17732</v>
      </c>
      <c r="AA428" s="5" t="str">
        <f t="shared" si="478"/>
        <v/>
      </c>
      <c r="AB428" s="5" t="str">
        <f t="shared" si="479"/>
        <v/>
      </c>
      <c r="AC428" s="5" t="str">
        <f t="shared" si="480"/>
        <v/>
      </c>
      <c r="AD428" s="5" t="str">
        <f t="shared" si="481"/>
        <v/>
      </c>
      <c r="AE428" s="5" t="str">
        <f t="shared" si="482"/>
        <v/>
      </c>
      <c r="AF428" s="5" t="str">
        <f t="shared" si="483"/>
        <v/>
      </c>
    </row>
    <row r="429" spans="1:32" x14ac:dyDescent="0.25">
      <c r="A429" s="2">
        <f t="shared" si="484"/>
        <v>425</v>
      </c>
      <c r="B429" s="2">
        <v>30</v>
      </c>
      <c r="C429" s="2">
        <v>5</v>
      </c>
      <c r="D429" s="2" t="str">
        <f t="shared" si="474"/>
        <v>13005|13031|13041|13051</v>
      </c>
      <c r="E429" s="3"/>
      <c r="F429" s="2" t="s">
        <v>499</v>
      </c>
      <c r="G429" s="2" t="str">
        <f t="shared" si="475"/>
        <v>10002:18876</v>
      </c>
      <c r="H429" s="2" t="str">
        <f t="shared" si="476"/>
        <v>10002:18876</v>
      </c>
      <c r="I429" s="2"/>
      <c r="J429" s="2" t="s">
        <v>464</v>
      </c>
      <c r="K429" s="7"/>
      <c r="L429" s="5" cm="1">
        <f t="array" ref="L429">ROUNDUP(INDEX(L:L,(ROW()-C428))*(1+8%*C428)*IF(C429&gt;=15,1.2,IF(C429&gt;=3,1.1,1)),0)</f>
        <v>18876</v>
      </c>
      <c r="M429" s="5"/>
      <c r="N429" s="5"/>
      <c r="O429" s="5"/>
      <c r="P429" s="5"/>
      <c r="Q429" s="5"/>
      <c r="R429" s="5"/>
      <c r="S429" s="5">
        <v>13005</v>
      </c>
      <c r="T429" s="5"/>
      <c r="U429" s="5"/>
      <c r="V429" s="5">
        <v>13031</v>
      </c>
      <c r="W429" s="5">
        <v>13041</v>
      </c>
      <c r="X429" s="5">
        <v>13051</v>
      </c>
      <c r="Y429" s="5"/>
      <c r="Z429" s="5" t="str">
        <f t="shared" si="477"/>
        <v>10002:18876</v>
      </c>
      <c r="AA429" s="5" t="str">
        <f t="shared" si="478"/>
        <v/>
      </c>
      <c r="AB429" s="5" t="str">
        <f t="shared" si="479"/>
        <v/>
      </c>
      <c r="AC429" s="5" t="str">
        <f t="shared" si="480"/>
        <v/>
      </c>
      <c r="AD429" s="5" t="str">
        <f t="shared" si="481"/>
        <v/>
      </c>
      <c r="AE429" s="5" t="str">
        <f t="shared" si="482"/>
        <v/>
      </c>
      <c r="AF429" s="5" t="str">
        <f t="shared" si="483"/>
        <v/>
      </c>
    </row>
    <row r="430" spans="1:32" ht="39.6" x14ac:dyDescent="0.25">
      <c r="A430" s="2">
        <f t="shared" ref="A430:A439" si="485">ROW()-4</f>
        <v>426</v>
      </c>
      <c r="B430" s="2">
        <v>30</v>
      </c>
      <c r="C430" s="2">
        <v>6</v>
      </c>
      <c r="D430" s="2" t="str">
        <f t="shared" si="474"/>
        <v>13006|13031|13041|13051</v>
      </c>
      <c r="E430" s="3"/>
      <c r="F430" s="2" t="s">
        <v>500</v>
      </c>
      <c r="G430" s="2" t="str">
        <f>_xlfn.TEXTJOIN("|",1,Z430:AF430)</f>
        <v>10002:20020</v>
      </c>
      <c r="H430" s="2" t="str">
        <f t="shared" si="476"/>
        <v>10002:20020</v>
      </c>
      <c r="I430" s="2"/>
      <c r="J430" s="2" t="s">
        <v>464</v>
      </c>
      <c r="K430" s="7" t="s">
        <v>462</v>
      </c>
      <c r="L430" s="5" cm="1">
        <f t="array" ref="L430">ROUNDUP(INDEX(L:L,(ROW()-C429))*(1+8%*C429)*IF(C430&gt;=15,1.2,IF(C430&gt;=3,1.1,1)),0)</f>
        <v>20020</v>
      </c>
      <c r="M430" s="5"/>
      <c r="N430" s="5"/>
      <c r="O430" s="5"/>
      <c r="P430" s="5"/>
      <c r="Q430" s="5"/>
      <c r="R430" s="5"/>
      <c r="S430" s="5">
        <v>13006</v>
      </c>
      <c r="T430" s="5"/>
      <c r="U430" s="5"/>
      <c r="V430" s="5">
        <v>13031</v>
      </c>
      <c r="W430" s="5">
        <v>13041</v>
      </c>
      <c r="X430" s="5">
        <v>13051</v>
      </c>
      <c r="Y430" s="5"/>
      <c r="Z430" s="5" t="str">
        <f t="shared" si="477"/>
        <v>10002:20020</v>
      </c>
      <c r="AA430" s="5" t="str">
        <f t="shared" si="478"/>
        <v/>
      </c>
      <c r="AB430" s="5" t="str">
        <f t="shared" si="479"/>
        <v/>
      </c>
      <c r="AC430" s="5" t="str">
        <f t="shared" si="480"/>
        <v/>
      </c>
      <c r="AD430" s="5" t="str">
        <f t="shared" si="481"/>
        <v/>
      </c>
      <c r="AE430" s="5" t="str">
        <f t="shared" si="482"/>
        <v/>
      </c>
      <c r="AF430" s="5" t="str">
        <f t="shared" si="483"/>
        <v/>
      </c>
    </row>
    <row r="431" spans="1:32" x14ac:dyDescent="0.25">
      <c r="A431" s="2">
        <f t="shared" si="485"/>
        <v>427</v>
      </c>
      <c r="B431" s="2">
        <v>30</v>
      </c>
      <c r="C431" s="2">
        <v>7</v>
      </c>
      <c r="D431" s="2" t="str">
        <f t="shared" si="474"/>
        <v>13007|13031|13041|13051</v>
      </c>
      <c r="E431" s="3"/>
      <c r="F431" s="2" t="s">
        <v>501</v>
      </c>
      <c r="G431" s="2" t="str">
        <f t="shared" si="475"/>
        <v>10002:21164</v>
      </c>
      <c r="H431" s="2" t="str">
        <f t="shared" si="476"/>
        <v>10002:21164</v>
      </c>
      <c r="I431" s="2"/>
      <c r="J431" s="2" t="s">
        <v>464</v>
      </c>
      <c r="K431" s="7"/>
      <c r="L431" s="5" cm="1">
        <f t="array" ref="L431">ROUNDUP(INDEX(L:L,(ROW()-C430))*(1+8%*C430)*IF(C431&gt;=15,1.2,IF(C431&gt;=3,1.1,1)),0)</f>
        <v>21164</v>
      </c>
      <c r="M431" s="5"/>
      <c r="N431" s="5"/>
      <c r="O431" s="5"/>
      <c r="P431" s="5"/>
      <c r="Q431" s="5"/>
      <c r="R431" s="5"/>
      <c r="S431" s="5">
        <v>13007</v>
      </c>
      <c r="T431" s="5"/>
      <c r="U431" s="5"/>
      <c r="V431" s="5">
        <v>13031</v>
      </c>
      <c r="W431" s="5">
        <v>13041</v>
      </c>
      <c r="X431" s="5">
        <v>13051</v>
      </c>
      <c r="Y431" s="5"/>
      <c r="Z431" s="5" t="str">
        <f t="shared" si="477"/>
        <v>10002:21164</v>
      </c>
      <c r="AA431" s="5" t="str">
        <f t="shared" si="478"/>
        <v/>
      </c>
      <c r="AB431" s="5" t="str">
        <f t="shared" si="479"/>
        <v/>
      </c>
      <c r="AC431" s="5" t="str">
        <f t="shared" si="480"/>
        <v/>
      </c>
      <c r="AD431" s="5" t="str">
        <f t="shared" si="481"/>
        <v/>
      </c>
      <c r="AE431" s="5" t="str">
        <f t="shared" si="482"/>
        <v/>
      </c>
      <c r="AF431" s="5" t="str">
        <f t="shared" si="483"/>
        <v/>
      </c>
    </row>
    <row r="432" spans="1:32" x14ac:dyDescent="0.25">
      <c r="A432" s="2">
        <f t="shared" si="485"/>
        <v>428</v>
      </c>
      <c r="B432" s="2">
        <v>30</v>
      </c>
      <c r="C432" s="2">
        <v>8</v>
      </c>
      <c r="D432" s="2" t="str">
        <f t="shared" si="474"/>
        <v>13008|13031|13041|13051</v>
      </c>
      <c r="E432" s="3"/>
      <c r="F432" s="2" t="s">
        <v>502</v>
      </c>
      <c r="G432" s="2" t="str">
        <f t="shared" si="475"/>
        <v>10002:22308</v>
      </c>
      <c r="H432" s="2" t="str">
        <f t="shared" si="476"/>
        <v>10002:22308</v>
      </c>
      <c r="I432" s="2"/>
      <c r="J432" s="2" t="s">
        <v>464</v>
      </c>
      <c r="K432" s="7"/>
      <c r="L432" s="5" cm="1">
        <f t="array" ref="L432">ROUNDUP(INDEX(L:L,(ROW()-C431))*(1+8%*C431)*IF(C432&gt;=15,1.2,IF(C432&gt;=3,1.1,1)),0)</f>
        <v>22308</v>
      </c>
      <c r="M432" s="5"/>
      <c r="N432" s="5"/>
      <c r="O432" s="5"/>
      <c r="P432" s="5"/>
      <c r="Q432" s="5"/>
      <c r="R432" s="5"/>
      <c r="S432" s="5">
        <v>13008</v>
      </c>
      <c r="T432" s="5"/>
      <c r="U432" s="5"/>
      <c r="V432" s="5">
        <v>13031</v>
      </c>
      <c r="W432" s="5">
        <v>13041</v>
      </c>
      <c r="X432" s="5">
        <v>13051</v>
      </c>
      <c r="Y432" s="5"/>
      <c r="Z432" s="5" t="str">
        <f t="shared" si="477"/>
        <v>10002:22308</v>
      </c>
      <c r="AA432" s="5" t="str">
        <f t="shared" si="478"/>
        <v/>
      </c>
      <c r="AB432" s="5" t="str">
        <f t="shared" si="479"/>
        <v/>
      </c>
      <c r="AC432" s="5" t="str">
        <f t="shared" si="480"/>
        <v/>
      </c>
      <c r="AD432" s="5" t="str">
        <f t="shared" si="481"/>
        <v/>
      </c>
      <c r="AE432" s="5" t="str">
        <f t="shared" si="482"/>
        <v/>
      </c>
      <c r="AF432" s="5" t="str">
        <f t="shared" si="483"/>
        <v/>
      </c>
    </row>
    <row r="433" spans="1:32" ht="26.4" x14ac:dyDescent="0.25">
      <c r="A433" s="2">
        <f t="shared" si="485"/>
        <v>429</v>
      </c>
      <c r="B433" s="2">
        <v>30</v>
      </c>
      <c r="C433" s="2">
        <v>9</v>
      </c>
      <c r="D433" s="2" t="str">
        <f t="shared" si="474"/>
        <v>13009|13031|13041|13051</v>
      </c>
      <c r="E433" s="3"/>
      <c r="F433" s="2" t="s">
        <v>503</v>
      </c>
      <c r="G433" s="2" t="str">
        <f t="shared" si="475"/>
        <v>10002:23452|20014:1000</v>
      </c>
      <c r="H433" s="2" t="str">
        <f t="shared" si="476"/>
        <v>10002:23452</v>
      </c>
      <c r="I433" s="2">
        <v>1000</v>
      </c>
      <c r="J433" s="2" t="s">
        <v>464</v>
      </c>
      <c r="K433" s="7" t="s">
        <v>45</v>
      </c>
      <c r="L433" s="5" cm="1">
        <f t="array" ref="L433">ROUNDUP(INDEX(L:L,(ROW()-C432))*(1+8%*C432)*IF(C433&gt;=15,1.2,IF(C433&gt;=3,1.1,1)),0)</f>
        <v>23452</v>
      </c>
      <c r="M433" s="5">
        <v>1000</v>
      </c>
      <c r="N433" s="5"/>
      <c r="O433" s="5"/>
      <c r="P433" s="5"/>
      <c r="Q433" s="5"/>
      <c r="R433" s="5"/>
      <c r="S433" s="5">
        <v>13009</v>
      </c>
      <c r="T433" s="5"/>
      <c r="U433" s="5"/>
      <c r="V433" s="5">
        <v>13031</v>
      </c>
      <c r="W433" s="5">
        <v>13041</v>
      </c>
      <c r="X433" s="5">
        <v>13051</v>
      </c>
      <c r="Y433" s="5"/>
      <c r="Z433" s="5" t="str">
        <f t="shared" si="477"/>
        <v>10002:23452</v>
      </c>
      <c r="AA433" s="5" t="str">
        <f t="shared" si="478"/>
        <v>20014:1000</v>
      </c>
      <c r="AB433" s="5" t="str">
        <f t="shared" si="479"/>
        <v/>
      </c>
      <c r="AC433" s="5" t="str">
        <f t="shared" si="480"/>
        <v/>
      </c>
      <c r="AD433" s="5" t="str">
        <f t="shared" si="481"/>
        <v/>
      </c>
      <c r="AE433" s="5" t="str">
        <f t="shared" si="482"/>
        <v/>
      </c>
      <c r="AF433" s="5" t="str">
        <f t="shared" si="483"/>
        <v/>
      </c>
    </row>
    <row r="434" spans="1:32" x14ac:dyDescent="0.25">
      <c r="A434" s="2">
        <f t="shared" si="485"/>
        <v>430</v>
      </c>
      <c r="B434" s="2">
        <v>30</v>
      </c>
      <c r="C434" s="2">
        <v>10</v>
      </c>
      <c r="D434" s="2" t="str">
        <f t="shared" si="474"/>
        <v>13010|13031|13041|13051</v>
      </c>
      <c r="E434" s="3"/>
      <c r="F434" s="2" t="s">
        <v>504</v>
      </c>
      <c r="G434" s="2" t="str">
        <f t="shared" si="475"/>
        <v>10002:24596|20014:1000</v>
      </c>
      <c r="H434" s="2" t="str">
        <f t="shared" si="476"/>
        <v>10002:24596</v>
      </c>
      <c r="I434" s="2"/>
      <c r="J434" s="2" t="s">
        <v>464</v>
      </c>
      <c r="K434" s="7"/>
      <c r="L434" s="5" cm="1">
        <f t="array" ref="L434">ROUNDUP(INDEX(L:L,(ROW()-C433))*(1+8%*C433)*IF(C434&gt;=15,1.2,IF(C434&gt;=3,1.1,1)),0)</f>
        <v>24596</v>
      </c>
      <c r="M434" s="5">
        <v>1000</v>
      </c>
      <c r="N434" s="5"/>
      <c r="O434" s="5"/>
      <c r="P434" s="5"/>
      <c r="Q434" s="5"/>
      <c r="R434" s="5"/>
      <c r="S434" s="5">
        <v>13010</v>
      </c>
      <c r="T434" s="5"/>
      <c r="U434" s="5"/>
      <c r="V434" s="5">
        <v>13031</v>
      </c>
      <c r="W434" s="5">
        <v>13041</v>
      </c>
      <c r="X434" s="5">
        <v>13051</v>
      </c>
      <c r="Y434" s="5"/>
      <c r="Z434" s="5" t="str">
        <f t="shared" si="477"/>
        <v>10002:24596</v>
      </c>
      <c r="AA434" s="5" t="str">
        <f t="shared" si="478"/>
        <v>20014:1000</v>
      </c>
      <c r="AB434" s="5" t="str">
        <f t="shared" si="479"/>
        <v/>
      </c>
      <c r="AC434" s="5" t="str">
        <f t="shared" si="480"/>
        <v/>
      </c>
      <c r="AD434" s="5" t="str">
        <f t="shared" si="481"/>
        <v/>
      </c>
      <c r="AE434" s="5" t="str">
        <f t="shared" si="482"/>
        <v/>
      </c>
      <c r="AF434" s="5" t="str">
        <f t="shared" si="483"/>
        <v/>
      </c>
    </row>
    <row r="435" spans="1:32" x14ac:dyDescent="0.25">
      <c r="A435" s="2">
        <f t="shared" si="485"/>
        <v>431</v>
      </c>
      <c r="B435" s="2">
        <v>30</v>
      </c>
      <c r="C435" s="2">
        <v>11</v>
      </c>
      <c r="D435" s="2" t="str">
        <f t="shared" si="474"/>
        <v>13011|13031|13041|13051</v>
      </c>
      <c r="E435" s="3"/>
      <c r="F435" s="2" t="s">
        <v>505</v>
      </c>
      <c r="G435" s="2" t="str">
        <f t="shared" si="475"/>
        <v>10002:25740|20014:1000</v>
      </c>
      <c r="H435" s="2" t="str">
        <f t="shared" si="476"/>
        <v>10002:25740</v>
      </c>
      <c r="I435" s="2"/>
      <c r="J435" s="2" t="s">
        <v>464</v>
      </c>
      <c r="K435" s="7"/>
      <c r="L435" s="5" cm="1">
        <f t="array" ref="L435">ROUNDUP(INDEX(L:L,(ROW()-C434))*(1+8%*C434)*IF(C435&gt;=15,1.2,IF(C435&gt;=3,1.1,1)),0)</f>
        <v>25740</v>
      </c>
      <c r="M435" s="5">
        <v>1000</v>
      </c>
      <c r="N435" s="5"/>
      <c r="O435" s="5"/>
      <c r="P435" s="5"/>
      <c r="Q435" s="5"/>
      <c r="R435" s="5"/>
      <c r="S435" s="5">
        <v>13011</v>
      </c>
      <c r="T435" s="5"/>
      <c r="U435" s="5"/>
      <c r="V435" s="5">
        <v>13031</v>
      </c>
      <c r="W435" s="5">
        <v>13041</v>
      </c>
      <c r="X435" s="5">
        <v>13051</v>
      </c>
      <c r="Y435" s="5"/>
      <c r="Z435" s="5" t="str">
        <f t="shared" si="477"/>
        <v>10002:25740</v>
      </c>
      <c r="AA435" s="5" t="str">
        <f t="shared" si="478"/>
        <v>20014:1000</v>
      </c>
      <c r="AB435" s="5" t="str">
        <f t="shared" si="479"/>
        <v/>
      </c>
      <c r="AC435" s="5" t="str">
        <f t="shared" si="480"/>
        <v/>
      </c>
      <c r="AD435" s="5" t="str">
        <f t="shared" si="481"/>
        <v/>
      </c>
      <c r="AE435" s="5" t="str">
        <f t="shared" si="482"/>
        <v/>
      </c>
      <c r="AF435" s="5" t="str">
        <f t="shared" si="483"/>
        <v/>
      </c>
    </row>
    <row r="436" spans="1:32" ht="39.6" x14ac:dyDescent="0.25">
      <c r="A436" s="2">
        <f t="shared" si="485"/>
        <v>432</v>
      </c>
      <c r="B436" s="2">
        <v>30</v>
      </c>
      <c r="C436" s="2">
        <v>12</v>
      </c>
      <c r="D436" s="2" t="str">
        <f t="shared" si="474"/>
        <v>13012|13031|13041|13051</v>
      </c>
      <c r="E436" s="3"/>
      <c r="F436" s="2" t="s">
        <v>506</v>
      </c>
      <c r="G436" s="2" t="str">
        <f t="shared" si="475"/>
        <v>10002:26884|20014:1000|20019:2000</v>
      </c>
      <c r="H436" s="2" t="str">
        <f t="shared" si="476"/>
        <v>10002:26884</v>
      </c>
      <c r="I436" s="2"/>
      <c r="J436" s="2" t="s">
        <v>464</v>
      </c>
      <c r="K436" s="7" t="s">
        <v>463</v>
      </c>
      <c r="L436" s="5" cm="1">
        <f t="array" ref="L436">ROUNDUP(INDEX(L:L,(ROW()-C435))*(1+8%*C435)*IF(C436&gt;=15,1.2,IF(C436&gt;=3,1.1,1)),0)</f>
        <v>26884</v>
      </c>
      <c r="M436" s="5">
        <v>1000</v>
      </c>
      <c r="N436" s="5"/>
      <c r="O436" s="5"/>
      <c r="P436" s="5"/>
      <c r="Q436" s="5"/>
      <c r="R436" s="5">
        <v>2000</v>
      </c>
      <c r="S436" s="5">
        <v>13012</v>
      </c>
      <c r="T436" s="5"/>
      <c r="U436" s="5"/>
      <c r="V436" s="5">
        <v>13031</v>
      </c>
      <c r="W436" s="5">
        <v>13041</v>
      </c>
      <c r="X436" s="5">
        <v>13051</v>
      </c>
      <c r="Y436" s="5"/>
      <c r="Z436" s="5" t="str">
        <f t="shared" si="477"/>
        <v>10002:26884</v>
      </c>
      <c r="AA436" s="5" t="str">
        <f t="shared" si="478"/>
        <v>20014:1000</v>
      </c>
      <c r="AB436" s="5" t="str">
        <f t="shared" si="479"/>
        <v/>
      </c>
      <c r="AC436" s="5" t="str">
        <f t="shared" si="480"/>
        <v/>
      </c>
      <c r="AD436" s="5" t="str">
        <f t="shared" si="481"/>
        <v/>
      </c>
      <c r="AE436" s="5" t="str">
        <f t="shared" si="482"/>
        <v/>
      </c>
      <c r="AF436" s="5" t="str">
        <f t="shared" si="483"/>
        <v>20019:2000</v>
      </c>
    </row>
    <row r="437" spans="1:32" x14ac:dyDescent="0.25">
      <c r="A437" s="2">
        <f t="shared" si="485"/>
        <v>433</v>
      </c>
      <c r="B437" s="2">
        <v>30</v>
      </c>
      <c r="C437" s="2">
        <v>13</v>
      </c>
      <c r="D437" s="2" t="str">
        <f t="shared" si="474"/>
        <v>13013|13031|13041|13051</v>
      </c>
      <c r="E437" s="3"/>
      <c r="F437" s="2" t="s">
        <v>507</v>
      </c>
      <c r="G437" s="2" t="str">
        <f t="shared" si="475"/>
        <v>10002:28028|20014:1000|20019:2000</v>
      </c>
      <c r="H437" s="2" t="str">
        <f t="shared" si="476"/>
        <v>10002:28028</v>
      </c>
      <c r="I437" s="2"/>
      <c r="J437" s="2" t="s">
        <v>464</v>
      </c>
      <c r="K437" s="7"/>
      <c r="L437" s="5" cm="1">
        <f t="array" ref="L437">ROUNDUP(INDEX(L:L,(ROW()-C436))*(1+8%*C436)*IF(C437&gt;=15,1.2,IF(C437&gt;=3,1.1,1)),0)</f>
        <v>28028</v>
      </c>
      <c r="M437" s="5">
        <v>1000</v>
      </c>
      <c r="N437" s="5"/>
      <c r="O437" s="5"/>
      <c r="P437" s="5"/>
      <c r="Q437" s="5"/>
      <c r="R437" s="5">
        <v>2000</v>
      </c>
      <c r="S437" s="5">
        <v>13013</v>
      </c>
      <c r="T437" s="5"/>
      <c r="U437" s="5"/>
      <c r="V437" s="5">
        <v>13031</v>
      </c>
      <c r="W437" s="5">
        <v>13041</v>
      </c>
      <c r="X437" s="5">
        <v>13051</v>
      </c>
      <c r="Y437" s="5"/>
      <c r="Z437" s="5" t="str">
        <f t="shared" si="477"/>
        <v>10002:28028</v>
      </c>
      <c r="AA437" s="5" t="str">
        <f t="shared" si="478"/>
        <v>20014:1000</v>
      </c>
      <c r="AB437" s="5" t="str">
        <f t="shared" si="479"/>
        <v/>
      </c>
      <c r="AC437" s="5" t="str">
        <f t="shared" si="480"/>
        <v/>
      </c>
      <c r="AD437" s="5" t="str">
        <f t="shared" si="481"/>
        <v/>
      </c>
      <c r="AE437" s="5" t="str">
        <f t="shared" si="482"/>
        <v/>
      </c>
      <c r="AF437" s="5" t="str">
        <f t="shared" si="483"/>
        <v>20019:2000</v>
      </c>
    </row>
    <row r="438" spans="1:32" x14ac:dyDescent="0.25">
      <c r="A438" s="2">
        <f t="shared" si="485"/>
        <v>434</v>
      </c>
      <c r="B438" s="2">
        <v>30</v>
      </c>
      <c r="C438" s="2">
        <v>14</v>
      </c>
      <c r="D438" s="2" t="str">
        <f t="shared" si="474"/>
        <v>13014|13031|13041|13051</v>
      </c>
      <c r="E438" s="3"/>
      <c r="F438" s="2" t="s">
        <v>508</v>
      </c>
      <c r="G438" s="2" t="str">
        <f t="shared" si="475"/>
        <v>10002:29172|20014:1000|20019:2000</v>
      </c>
      <c r="H438" s="2" t="str">
        <f t="shared" si="476"/>
        <v>10002:29172</v>
      </c>
      <c r="I438" s="2"/>
      <c r="J438" s="2" t="s">
        <v>464</v>
      </c>
      <c r="K438" s="7"/>
      <c r="L438" s="5" cm="1">
        <f t="array" ref="L438">ROUNDUP(INDEX(L:L,(ROW()-C437))*(1+8%*C437)*IF(C438&gt;=15,1.2,IF(C438&gt;=3,1.1,1)),0)</f>
        <v>29172</v>
      </c>
      <c r="M438" s="5">
        <v>1000</v>
      </c>
      <c r="N438" s="5"/>
      <c r="O438" s="5"/>
      <c r="P438" s="5"/>
      <c r="Q438" s="5"/>
      <c r="R438" s="5">
        <v>2000</v>
      </c>
      <c r="S438" s="5">
        <v>13014</v>
      </c>
      <c r="T438" s="5"/>
      <c r="U438" s="5"/>
      <c r="V438" s="5">
        <v>13031</v>
      </c>
      <c r="W438" s="5">
        <v>13041</v>
      </c>
      <c r="X438" s="5">
        <v>13051</v>
      </c>
      <c r="Y438" s="5"/>
      <c r="Z438" s="5" t="str">
        <f t="shared" si="477"/>
        <v>10002:29172</v>
      </c>
      <c r="AA438" s="5" t="str">
        <f t="shared" si="478"/>
        <v>20014:1000</v>
      </c>
      <c r="AB438" s="5" t="str">
        <f t="shared" si="479"/>
        <v/>
      </c>
      <c r="AC438" s="5" t="str">
        <f t="shared" si="480"/>
        <v/>
      </c>
      <c r="AD438" s="5" t="str">
        <f t="shared" si="481"/>
        <v/>
      </c>
      <c r="AE438" s="5" t="str">
        <f t="shared" si="482"/>
        <v/>
      </c>
      <c r="AF438" s="5" t="str">
        <f t="shared" si="483"/>
        <v>20019:2000</v>
      </c>
    </row>
    <row r="439" spans="1:32" ht="26.4" x14ac:dyDescent="0.25">
      <c r="A439" s="2">
        <f t="shared" si="485"/>
        <v>435</v>
      </c>
      <c r="B439" s="2">
        <v>30</v>
      </c>
      <c r="C439" s="2">
        <v>15</v>
      </c>
      <c r="D439" s="2" t="str">
        <f t="shared" si="474"/>
        <v>13015|13031|13041|13051</v>
      </c>
      <c r="E439" s="3"/>
      <c r="F439" s="2"/>
      <c r="G439" s="2" t="str">
        <f t="shared" si="475"/>
        <v>10002:33072|20014:2000|20019:2000</v>
      </c>
      <c r="H439" s="2" t="str">
        <f t="shared" si="476"/>
        <v>10002:33072</v>
      </c>
      <c r="I439" s="2">
        <v>1000</v>
      </c>
      <c r="J439" s="2" t="s">
        <v>464</v>
      </c>
      <c r="K439" s="7" t="s">
        <v>53</v>
      </c>
      <c r="L439" s="5" cm="1">
        <f t="array" ref="L439">ROUNDUP(INDEX(L:L,(ROW()-C438))*(1+8%*C438)*IF(C439&gt;=15,1.2,IF(C439&gt;=3,1.1,1)),0)</f>
        <v>33072</v>
      </c>
      <c r="M439" s="5">
        <v>2000</v>
      </c>
      <c r="N439" s="5"/>
      <c r="O439" s="5"/>
      <c r="P439" s="5"/>
      <c r="Q439" s="5"/>
      <c r="R439" s="5">
        <v>2000</v>
      </c>
      <c r="S439" s="5">
        <v>13015</v>
      </c>
      <c r="T439" s="5"/>
      <c r="U439" s="5"/>
      <c r="V439" s="5">
        <v>13031</v>
      </c>
      <c r="W439" s="5">
        <v>13041</v>
      </c>
      <c r="X439" s="5">
        <v>13051</v>
      </c>
      <c r="Y439" s="5"/>
      <c r="Z439" s="5" t="str">
        <f t="shared" si="477"/>
        <v>10002:33072</v>
      </c>
      <c r="AA439" s="5" t="str">
        <f t="shared" si="478"/>
        <v>20014:2000</v>
      </c>
      <c r="AB439" s="5" t="str">
        <f t="shared" si="479"/>
        <v/>
      </c>
      <c r="AC439" s="5" t="str">
        <f t="shared" si="480"/>
        <v/>
      </c>
      <c r="AD439" s="5" t="str">
        <f t="shared" si="481"/>
        <v/>
      </c>
      <c r="AE439" s="5" t="str">
        <f t="shared" si="482"/>
        <v/>
      </c>
      <c r="AF439" s="5" t="str">
        <f t="shared" si="483"/>
        <v>20019:2000</v>
      </c>
    </row>
    <row r="440" spans="1:32" x14ac:dyDescent="0.25">
      <c r="A440" s="2">
        <f>ROW()-4</f>
        <v>436</v>
      </c>
      <c r="B440" s="2">
        <v>33</v>
      </c>
      <c r="C440" s="2">
        <v>1</v>
      </c>
      <c r="D440" s="2" t="str">
        <f t="shared" ref="D440:D454" si="486">_xlfn.TEXTJOIN("|",1,S440:Y440)</f>
        <v>13301|13311|13331|13341|13351</v>
      </c>
      <c r="E440" s="3"/>
      <c r="F440" s="2" t="s">
        <v>465</v>
      </c>
      <c r="G440" s="2" t="str">
        <f t="shared" ref="G440:G454" si="487">_xlfn.TEXTJOIN("|",1,Z440:AF440)</f>
        <v>10002:7250</v>
      </c>
      <c r="H440" s="2" t="str">
        <f t="shared" ref="H440:H499" si="488">$L$2&amp;":"&amp;L440</f>
        <v>10002:7250</v>
      </c>
      <c r="I440" s="2"/>
      <c r="J440" s="2" t="s">
        <v>466</v>
      </c>
      <c r="K440" s="7"/>
      <c r="L440" s="5">
        <v>7250</v>
      </c>
      <c r="M440" s="5"/>
      <c r="N440" s="5"/>
      <c r="O440" s="5"/>
      <c r="P440" s="5"/>
      <c r="Q440" s="5"/>
      <c r="R440" s="5"/>
      <c r="S440" s="5">
        <v>13301</v>
      </c>
      <c r="T440" s="5">
        <v>13311</v>
      </c>
      <c r="U440" s="5"/>
      <c r="V440" s="5">
        <v>13331</v>
      </c>
      <c r="W440" s="5">
        <v>13341</v>
      </c>
      <c r="X440" s="5">
        <v>13351</v>
      </c>
      <c r="Y440" s="5"/>
      <c r="Z440" s="5" t="str">
        <f t="shared" ref="Z440:Z454" si="489">IF(L440&lt;&gt;"",L$2&amp;":"&amp;L440,"")</f>
        <v>10002:7250</v>
      </c>
      <c r="AA440" s="5" t="str">
        <f t="shared" ref="AA440:AA454" si="490">IF(M440&lt;&gt;"",M$2&amp;":"&amp;M440,"")</f>
        <v/>
      </c>
      <c r="AB440" s="5" t="str">
        <f t="shared" ref="AB440:AB454" si="491">IF(N440&lt;&gt;"",N$2&amp;":"&amp;N440,"")</f>
        <v/>
      </c>
      <c r="AC440" s="5"/>
      <c r="AD440" s="5"/>
      <c r="AE440" s="5"/>
      <c r="AF440" s="5" t="str">
        <f t="shared" ref="AF440:AF469" si="492">IF(R440&lt;&gt;"",R$2&amp;":"&amp;R440,"")</f>
        <v/>
      </c>
    </row>
    <row r="441" spans="1:32" x14ac:dyDescent="0.25">
      <c r="A441" s="2">
        <f t="shared" ref="A441:A454" si="493">ROW()-4</f>
        <v>437</v>
      </c>
      <c r="B441" s="2">
        <v>33</v>
      </c>
      <c r="C441" s="2">
        <v>2</v>
      </c>
      <c r="D441" s="2" t="str">
        <f t="shared" si="486"/>
        <v>13301|13311|13331|13341|13351</v>
      </c>
      <c r="E441" s="3"/>
      <c r="F441" s="2" t="s">
        <v>467</v>
      </c>
      <c r="G441" s="2" t="str">
        <f t="shared" si="487"/>
        <v>10002:7613</v>
      </c>
      <c r="H441" s="2" t="str">
        <f t="shared" si="488"/>
        <v>10002:7613</v>
      </c>
      <c r="I441" s="2"/>
      <c r="J441" s="2" t="s">
        <v>466</v>
      </c>
      <c r="K441" s="7"/>
      <c r="L441" s="5" cm="1">
        <f t="array" ref="L441">ROUNDUP(INDEX(L:L,(ROW()-C440))*(1+5%*C440)*IF(C441&gt;=15,1.2,IF(C441&gt;=3,1.1,1)),0)</f>
        <v>7613</v>
      </c>
      <c r="M441" s="5"/>
      <c r="N441" s="5"/>
      <c r="O441" s="5"/>
      <c r="P441" s="5"/>
      <c r="Q441" s="5"/>
      <c r="R441" s="5"/>
      <c r="S441" s="5">
        <v>13301</v>
      </c>
      <c r="T441" s="5">
        <v>13311</v>
      </c>
      <c r="U441" s="5"/>
      <c r="V441" s="5">
        <v>13331</v>
      </c>
      <c r="W441" s="5">
        <v>13341</v>
      </c>
      <c r="X441" s="5">
        <v>13351</v>
      </c>
      <c r="Y441" s="5"/>
      <c r="Z441" s="5" t="str">
        <f t="shared" si="489"/>
        <v>10002:7613</v>
      </c>
      <c r="AA441" s="5" t="str">
        <f t="shared" si="490"/>
        <v/>
      </c>
      <c r="AB441" s="5" t="str">
        <f t="shared" si="491"/>
        <v/>
      </c>
      <c r="AC441" s="5"/>
      <c r="AD441" s="5"/>
      <c r="AE441" s="5"/>
      <c r="AF441" s="5" t="str">
        <f t="shared" si="492"/>
        <v/>
      </c>
    </row>
    <row r="442" spans="1:32" ht="26.4" x14ac:dyDescent="0.25">
      <c r="A442" s="2">
        <f t="shared" si="493"/>
        <v>438</v>
      </c>
      <c r="B442" s="2">
        <v>33</v>
      </c>
      <c r="C442" s="2">
        <v>3</v>
      </c>
      <c r="D442" s="2" t="str">
        <f t="shared" si="486"/>
        <v>13301|13311|13331|13341|13351</v>
      </c>
      <c r="E442" s="3"/>
      <c r="F442" s="2" t="s">
        <v>468</v>
      </c>
      <c r="G442" s="2" t="str">
        <f t="shared" si="487"/>
        <v>10002:8773</v>
      </c>
      <c r="H442" s="2" t="str">
        <f t="shared" si="488"/>
        <v>10002:8773</v>
      </c>
      <c r="I442" s="2"/>
      <c r="J442" s="2" t="s">
        <v>466</v>
      </c>
      <c r="K442" s="7" t="s">
        <v>37</v>
      </c>
      <c r="L442" s="5" cm="1">
        <f t="array" ref="L442">ROUNDUP(INDEX(L:L,(ROW()-C441))*(1+5%*C441)*IF(C442&gt;=15,1.2,IF(C442&gt;=3,1.1,1)),0)</f>
        <v>8773</v>
      </c>
      <c r="M442" s="5"/>
      <c r="N442" s="5"/>
      <c r="O442" s="5"/>
      <c r="P442" s="5"/>
      <c r="Q442" s="5"/>
      <c r="R442" s="5"/>
      <c r="S442" s="5">
        <v>13301</v>
      </c>
      <c r="T442" s="5">
        <v>13311</v>
      </c>
      <c r="U442" s="5"/>
      <c r="V442" s="5">
        <v>13331</v>
      </c>
      <c r="W442" s="5">
        <v>13341</v>
      </c>
      <c r="X442" s="5">
        <v>13351</v>
      </c>
      <c r="Y442" s="5"/>
      <c r="Z442" s="5" t="str">
        <f t="shared" si="489"/>
        <v>10002:8773</v>
      </c>
      <c r="AA442" s="5" t="str">
        <f t="shared" si="490"/>
        <v/>
      </c>
      <c r="AB442" s="5" t="str">
        <f t="shared" si="491"/>
        <v/>
      </c>
      <c r="AC442" s="5"/>
      <c r="AD442" s="5"/>
      <c r="AE442" s="5"/>
      <c r="AF442" s="5" t="str">
        <f t="shared" si="492"/>
        <v/>
      </c>
    </row>
    <row r="443" spans="1:32" x14ac:dyDescent="0.25">
      <c r="A443" s="2">
        <f t="shared" si="493"/>
        <v>439</v>
      </c>
      <c r="B443" s="2">
        <v>33</v>
      </c>
      <c r="C443" s="2">
        <v>4</v>
      </c>
      <c r="D443" s="2" t="str">
        <f t="shared" si="486"/>
        <v>13301|13311|13331|13341|13351</v>
      </c>
      <c r="E443" s="3"/>
      <c r="F443" s="2" t="s">
        <v>469</v>
      </c>
      <c r="G443" s="2" t="str">
        <f t="shared" si="487"/>
        <v>10002:9172</v>
      </c>
      <c r="H443" s="2" t="str">
        <f t="shared" si="488"/>
        <v>10002:9172</v>
      </c>
      <c r="I443" s="2"/>
      <c r="J443" s="2" t="s">
        <v>466</v>
      </c>
      <c r="K443" s="7"/>
      <c r="L443" s="5" cm="1">
        <f t="array" ref="L443">ROUNDUP(INDEX(L:L,(ROW()-C442))*(1+5%*C442)*IF(C443&gt;=15,1.2,IF(C443&gt;=3,1.1,1)),0)</f>
        <v>9172</v>
      </c>
      <c r="M443" s="5"/>
      <c r="N443" s="5"/>
      <c r="O443" s="5"/>
      <c r="P443" s="5"/>
      <c r="Q443" s="5"/>
      <c r="R443" s="5"/>
      <c r="S443" s="5">
        <v>13301</v>
      </c>
      <c r="T443" s="5">
        <v>13311</v>
      </c>
      <c r="U443" s="5"/>
      <c r="V443" s="5">
        <v>13331</v>
      </c>
      <c r="W443" s="5">
        <v>13341</v>
      </c>
      <c r="X443" s="5">
        <v>13351</v>
      </c>
      <c r="Y443" s="5"/>
      <c r="Z443" s="5" t="str">
        <f t="shared" si="489"/>
        <v>10002:9172</v>
      </c>
      <c r="AA443" s="5" t="str">
        <f t="shared" si="490"/>
        <v/>
      </c>
      <c r="AB443" s="5" t="str">
        <f t="shared" si="491"/>
        <v/>
      </c>
      <c r="AC443" s="5"/>
      <c r="AD443" s="5"/>
      <c r="AE443" s="5"/>
      <c r="AF443" s="5" t="str">
        <f t="shared" si="492"/>
        <v/>
      </c>
    </row>
    <row r="444" spans="1:32" x14ac:dyDescent="0.25">
      <c r="A444" s="2">
        <f t="shared" si="493"/>
        <v>440</v>
      </c>
      <c r="B444" s="2">
        <v>33</v>
      </c>
      <c r="C444" s="2">
        <v>5</v>
      </c>
      <c r="D444" s="2" t="str">
        <f t="shared" si="486"/>
        <v>13301|13311|13331|13341|13351</v>
      </c>
      <c r="E444" s="3"/>
      <c r="F444" s="2" t="s">
        <v>470</v>
      </c>
      <c r="G444" s="2" t="str">
        <f t="shared" si="487"/>
        <v>10002:9570</v>
      </c>
      <c r="H444" s="2" t="str">
        <f t="shared" si="488"/>
        <v>10002:9570</v>
      </c>
      <c r="I444" s="2"/>
      <c r="J444" s="2" t="s">
        <v>466</v>
      </c>
      <c r="K444" s="7"/>
      <c r="L444" s="5" cm="1">
        <f t="array" ref="L444">ROUNDUP(INDEX(L:L,(ROW()-C443))*(1+5%*C443)*IF(C444&gt;=15,1.2,IF(C444&gt;=3,1.1,1)),0)</f>
        <v>9570</v>
      </c>
      <c r="M444" s="5"/>
      <c r="N444" s="5"/>
      <c r="O444" s="5"/>
      <c r="P444" s="5"/>
      <c r="Q444" s="5"/>
      <c r="R444" s="5"/>
      <c r="S444" s="5">
        <v>13301</v>
      </c>
      <c r="T444" s="5">
        <v>13311</v>
      </c>
      <c r="U444" s="5"/>
      <c r="V444" s="5">
        <v>13331</v>
      </c>
      <c r="W444" s="5">
        <v>13341</v>
      </c>
      <c r="X444" s="5">
        <v>13351</v>
      </c>
      <c r="Y444" s="5"/>
      <c r="Z444" s="5" t="str">
        <f t="shared" si="489"/>
        <v>10002:9570</v>
      </c>
      <c r="AA444" s="5" t="str">
        <f t="shared" si="490"/>
        <v/>
      </c>
      <c r="AB444" s="5" t="str">
        <f t="shared" si="491"/>
        <v/>
      </c>
      <c r="AC444" s="5"/>
      <c r="AD444" s="5"/>
      <c r="AE444" s="5"/>
      <c r="AF444" s="5" t="str">
        <f t="shared" si="492"/>
        <v/>
      </c>
    </row>
    <row r="445" spans="1:32" ht="26.4" x14ac:dyDescent="0.25">
      <c r="A445" s="2">
        <f t="shared" si="493"/>
        <v>441</v>
      </c>
      <c r="B445" s="2">
        <v>33</v>
      </c>
      <c r="C445" s="2">
        <v>6</v>
      </c>
      <c r="D445" s="2" t="str">
        <f t="shared" si="486"/>
        <v>13301|13311|13332|13341|13351</v>
      </c>
      <c r="E445" s="3"/>
      <c r="F445" s="2" t="s">
        <v>471</v>
      </c>
      <c r="G445" s="2" t="str">
        <f t="shared" si="487"/>
        <v>10002:9969</v>
      </c>
      <c r="H445" s="2" t="str">
        <f t="shared" si="488"/>
        <v>10002:9969</v>
      </c>
      <c r="I445" s="2"/>
      <c r="J445" s="2" t="s">
        <v>472</v>
      </c>
      <c r="K445" s="8" t="s">
        <v>473</v>
      </c>
      <c r="L445" s="5" cm="1">
        <f t="array" ref="L445">ROUNDUP(INDEX(L:L,(ROW()-C444))*(1+5%*C444)*IF(C445&gt;=15,1.2,IF(C445&gt;=3,1.1,1)),0)</f>
        <v>9969</v>
      </c>
      <c r="M445" s="5"/>
      <c r="N445" s="5"/>
      <c r="O445" s="5"/>
      <c r="P445" s="5"/>
      <c r="Q445" s="5"/>
      <c r="R445" s="5"/>
      <c r="S445" s="5">
        <v>13301</v>
      </c>
      <c r="T445" s="5">
        <v>13311</v>
      </c>
      <c r="U445" s="5"/>
      <c r="V445" s="5">
        <v>13332</v>
      </c>
      <c r="W445" s="5">
        <v>13341</v>
      </c>
      <c r="X445" s="5">
        <v>13351</v>
      </c>
      <c r="Y445" s="5"/>
      <c r="Z445" s="5" t="str">
        <f t="shared" si="489"/>
        <v>10002:9969</v>
      </c>
      <c r="AA445" s="5" t="str">
        <f t="shared" si="490"/>
        <v/>
      </c>
      <c r="AB445" s="5" t="str">
        <f t="shared" si="491"/>
        <v/>
      </c>
      <c r="AC445" s="5"/>
      <c r="AD445" s="5"/>
      <c r="AE445" s="5"/>
      <c r="AF445" s="5" t="str">
        <f t="shared" si="492"/>
        <v/>
      </c>
    </row>
    <row r="446" spans="1:32" x14ac:dyDescent="0.25">
      <c r="A446" s="2">
        <f t="shared" si="493"/>
        <v>442</v>
      </c>
      <c r="B446" s="2">
        <v>33</v>
      </c>
      <c r="C446" s="2">
        <v>7</v>
      </c>
      <c r="D446" s="2" t="str">
        <f t="shared" si="486"/>
        <v>13301|13311|13332|13341|13351</v>
      </c>
      <c r="E446" s="3"/>
      <c r="F446" s="2" t="s">
        <v>474</v>
      </c>
      <c r="G446" s="2" t="str">
        <f t="shared" si="487"/>
        <v>10002:10368</v>
      </c>
      <c r="H446" s="2" t="str">
        <f t="shared" si="488"/>
        <v>10002:10368</v>
      </c>
      <c r="I446" s="2"/>
      <c r="J446" s="2" t="s">
        <v>472</v>
      </c>
      <c r="K446" s="8"/>
      <c r="L446" s="5" cm="1">
        <f t="array" ref="L446">ROUNDUP(INDEX(L:L,(ROW()-C445))*(1+5%*C445)*IF(C446&gt;=15,1.2,IF(C446&gt;=3,1.1,1)),0)</f>
        <v>10368</v>
      </c>
      <c r="M446" s="5"/>
      <c r="N446" s="5"/>
      <c r="O446" s="5"/>
      <c r="P446" s="5"/>
      <c r="Q446" s="5"/>
      <c r="R446" s="5"/>
      <c r="S446" s="5">
        <v>13301</v>
      </c>
      <c r="T446" s="5">
        <v>13311</v>
      </c>
      <c r="U446" s="5"/>
      <c r="V446" s="5">
        <v>13332</v>
      </c>
      <c r="W446" s="5">
        <v>13341</v>
      </c>
      <c r="X446" s="5">
        <v>13351</v>
      </c>
      <c r="Y446" s="5"/>
      <c r="Z446" s="5" t="str">
        <f t="shared" si="489"/>
        <v>10002:10368</v>
      </c>
      <c r="AA446" s="5" t="str">
        <f t="shared" si="490"/>
        <v/>
      </c>
      <c r="AB446" s="5" t="str">
        <f t="shared" si="491"/>
        <v/>
      </c>
      <c r="AC446" s="5"/>
      <c r="AD446" s="5"/>
      <c r="AE446" s="5"/>
      <c r="AF446" s="5" t="str">
        <f t="shared" si="492"/>
        <v/>
      </c>
    </row>
    <row r="447" spans="1:32" x14ac:dyDescent="0.25">
      <c r="A447" s="2">
        <f t="shared" si="493"/>
        <v>443</v>
      </c>
      <c r="B447" s="2">
        <v>33</v>
      </c>
      <c r="C447" s="2">
        <v>8</v>
      </c>
      <c r="D447" s="2" t="str">
        <f t="shared" si="486"/>
        <v>13301|13311|13332|13341|13351</v>
      </c>
      <c r="E447" s="3"/>
      <c r="F447" s="2" t="s">
        <v>475</v>
      </c>
      <c r="G447" s="2" t="str">
        <f t="shared" si="487"/>
        <v>10002:10767</v>
      </c>
      <c r="H447" s="2" t="str">
        <f t="shared" si="488"/>
        <v>10002:10767</v>
      </c>
      <c r="I447" s="2"/>
      <c r="J447" s="2" t="s">
        <v>472</v>
      </c>
      <c r="K447" s="8"/>
      <c r="L447" s="5" cm="1">
        <f t="array" ref="L447">ROUNDUP(INDEX(L:L,(ROW()-C446))*(1+5%*C446)*IF(C447&gt;=15,1.2,IF(C447&gt;=3,1.1,1)),0)</f>
        <v>10767</v>
      </c>
      <c r="M447" s="5"/>
      <c r="N447" s="5"/>
      <c r="O447" s="5"/>
      <c r="P447" s="5"/>
      <c r="Q447" s="5"/>
      <c r="R447" s="5"/>
      <c r="S447" s="5">
        <v>13301</v>
      </c>
      <c r="T447" s="5">
        <v>13311</v>
      </c>
      <c r="U447" s="5"/>
      <c r="V447" s="5">
        <v>13332</v>
      </c>
      <c r="W447" s="5">
        <v>13341</v>
      </c>
      <c r="X447" s="5">
        <v>13351</v>
      </c>
      <c r="Y447" s="5"/>
      <c r="Z447" s="5" t="str">
        <f t="shared" si="489"/>
        <v>10002:10767</v>
      </c>
      <c r="AA447" s="5" t="str">
        <f t="shared" si="490"/>
        <v/>
      </c>
      <c r="AB447" s="5" t="str">
        <f t="shared" si="491"/>
        <v/>
      </c>
      <c r="AC447" s="5"/>
      <c r="AD447" s="5"/>
      <c r="AE447" s="5"/>
      <c r="AF447" s="5" t="str">
        <f t="shared" si="492"/>
        <v/>
      </c>
    </row>
    <row r="448" spans="1:32" ht="26.4" x14ac:dyDescent="0.25">
      <c r="A448" s="2">
        <f t="shared" si="493"/>
        <v>444</v>
      </c>
      <c r="B448" s="2">
        <v>33</v>
      </c>
      <c r="C448" s="2">
        <v>9</v>
      </c>
      <c r="D448" s="2" t="str">
        <f t="shared" si="486"/>
        <v>13301|13311|13332|13341|13351</v>
      </c>
      <c r="E448" s="3"/>
      <c r="F448" s="2" t="s">
        <v>476</v>
      </c>
      <c r="G448" s="2" t="str">
        <f t="shared" si="487"/>
        <v>10002:11165|20014:1000</v>
      </c>
      <c r="H448" s="2" t="str">
        <f t="shared" si="488"/>
        <v>10002:11165</v>
      </c>
      <c r="I448" s="2">
        <v>1000</v>
      </c>
      <c r="J448" s="2" t="s">
        <v>472</v>
      </c>
      <c r="K448" s="8" t="s">
        <v>45</v>
      </c>
      <c r="L448" s="5" cm="1">
        <f t="array" ref="L448">ROUNDUP(INDEX(L:L,(ROW()-C447))*(1+5%*C447)*IF(C448&gt;=15,1.2,IF(C448&gt;=3,1.1,1)),0)</f>
        <v>11165</v>
      </c>
      <c r="M448" s="5">
        <v>1000</v>
      </c>
      <c r="N448" s="5"/>
      <c r="O448" s="5"/>
      <c r="P448" s="5"/>
      <c r="Q448" s="5"/>
      <c r="R448" s="5"/>
      <c r="S448" s="5">
        <v>13301</v>
      </c>
      <c r="T448" s="5">
        <v>13311</v>
      </c>
      <c r="U448" s="5"/>
      <c r="V448" s="5">
        <v>13332</v>
      </c>
      <c r="W448" s="5">
        <v>13341</v>
      </c>
      <c r="X448" s="5">
        <v>13351</v>
      </c>
      <c r="Y448" s="5"/>
      <c r="Z448" s="5" t="str">
        <f t="shared" si="489"/>
        <v>10002:11165</v>
      </c>
      <c r="AA448" s="5" t="str">
        <f t="shared" si="490"/>
        <v>20014:1000</v>
      </c>
      <c r="AB448" s="5" t="str">
        <f t="shared" si="491"/>
        <v/>
      </c>
      <c r="AC448" s="5"/>
      <c r="AD448" s="5"/>
      <c r="AE448" s="5"/>
      <c r="AF448" s="5" t="str">
        <f t="shared" si="492"/>
        <v/>
      </c>
    </row>
    <row r="449" spans="1:32" x14ac:dyDescent="0.25">
      <c r="A449" s="2">
        <f t="shared" si="493"/>
        <v>445</v>
      </c>
      <c r="B449" s="2">
        <v>33</v>
      </c>
      <c r="C449" s="2">
        <v>10</v>
      </c>
      <c r="D449" s="2" t="str">
        <f t="shared" si="486"/>
        <v>13301|13311|13332|13341|13351</v>
      </c>
      <c r="E449" s="3"/>
      <c r="F449" s="2" t="s">
        <v>477</v>
      </c>
      <c r="G449" s="2" t="str">
        <f t="shared" si="487"/>
        <v>10002:11564|20014:1000</v>
      </c>
      <c r="H449" s="2" t="str">
        <f t="shared" si="488"/>
        <v>10002:11564</v>
      </c>
      <c r="I449" s="2"/>
      <c r="J449" s="2" t="s">
        <v>472</v>
      </c>
      <c r="K449" s="8"/>
      <c r="L449" s="5" cm="1">
        <f t="array" ref="L449">ROUNDUP(INDEX(L:L,(ROW()-C448))*(1+5%*C448)*IF(C449&gt;=15,1.2,IF(C449&gt;=3,1.1,1)),0)</f>
        <v>11564</v>
      </c>
      <c r="M449" s="5">
        <v>1000</v>
      </c>
      <c r="N449" s="5"/>
      <c r="O449" s="5"/>
      <c r="P449" s="5"/>
      <c r="Q449" s="5"/>
      <c r="R449" s="5"/>
      <c r="S449" s="5">
        <v>13301</v>
      </c>
      <c r="T449" s="5">
        <v>13311</v>
      </c>
      <c r="U449" s="5"/>
      <c r="V449" s="5">
        <v>13332</v>
      </c>
      <c r="W449" s="5">
        <v>13341</v>
      </c>
      <c r="X449" s="5">
        <v>13351</v>
      </c>
      <c r="Y449" s="5"/>
      <c r="Z449" s="5" t="str">
        <f t="shared" si="489"/>
        <v>10002:11564</v>
      </c>
      <c r="AA449" s="5" t="str">
        <f t="shared" si="490"/>
        <v>20014:1000</v>
      </c>
      <c r="AB449" s="5" t="str">
        <f t="shared" si="491"/>
        <v/>
      </c>
      <c r="AC449" s="5"/>
      <c r="AD449" s="5"/>
      <c r="AE449" s="5"/>
      <c r="AF449" s="5" t="str">
        <f t="shared" si="492"/>
        <v/>
      </c>
    </row>
    <row r="450" spans="1:32" x14ac:dyDescent="0.25">
      <c r="A450" s="2">
        <f t="shared" si="493"/>
        <v>446</v>
      </c>
      <c r="B450" s="2">
        <v>33</v>
      </c>
      <c r="C450" s="2">
        <v>11</v>
      </c>
      <c r="D450" s="2" t="str">
        <f t="shared" si="486"/>
        <v>13301|13311|13332|13341|13351</v>
      </c>
      <c r="E450" s="3"/>
      <c r="F450" s="2" t="s">
        <v>478</v>
      </c>
      <c r="G450" s="2" t="str">
        <f t="shared" si="487"/>
        <v>10002:11963|20014:1000</v>
      </c>
      <c r="H450" s="2" t="str">
        <f t="shared" si="488"/>
        <v>10002:11963</v>
      </c>
      <c r="I450" s="2"/>
      <c r="J450" s="2" t="s">
        <v>472</v>
      </c>
      <c r="K450" s="8"/>
      <c r="L450" s="5" cm="1">
        <f t="array" ref="L450">ROUNDUP(INDEX(L:L,(ROW()-C449))*(1+5%*C449)*IF(C450&gt;=15,1.2,IF(C450&gt;=3,1.1,1)),0)</f>
        <v>11963</v>
      </c>
      <c r="M450" s="5">
        <v>1000</v>
      </c>
      <c r="N450" s="5"/>
      <c r="O450" s="5"/>
      <c r="P450" s="5"/>
      <c r="Q450" s="5"/>
      <c r="R450" s="5"/>
      <c r="S450" s="5">
        <v>13301</v>
      </c>
      <c r="T450" s="5">
        <v>13311</v>
      </c>
      <c r="U450" s="5"/>
      <c r="V450" s="5">
        <v>13332</v>
      </c>
      <c r="W450" s="5">
        <v>13341</v>
      </c>
      <c r="X450" s="5">
        <v>13351</v>
      </c>
      <c r="Y450" s="5"/>
      <c r="Z450" s="5" t="str">
        <f t="shared" si="489"/>
        <v>10002:11963</v>
      </c>
      <c r="AA450" s="5" t="str">
        <f t="shared" si="490"/>
        <v>20014:1000</v>
      </c>
      <c r="AB450" s="5" t="str">
        <f t="shared" si="491"/>
        <v/>
      </c>
      <c r="AC450" s="5"/>
      <c r="AD450" s="5"/>
      <c r="AE450" s="5"/>
      <c r="AF450" s="5" t="str">
        <f t="shared" si="492"/>
        <v/>
      </c>
    </row>
    <row r="451" spans="1:32" ht="39.6" x14ac:dyDescent="0.25">
      <c r="A451" s="2">
        <f t="shared" si="493"/>
        <v>447</v>
      </c>
      <c r="B451" s="2">
        <v>33</v>
      </c>
      <c r="C451" s="2">
        <v>12</v>
      </c>
      <c r="D451" s="2" t="str">
        <f t="shared" si="486"/>
        <v>13301|13311|13333|13341|13351</v>
      </c>
      <c r="E451" s="3"/>
      <c r="F451" s="2" t="s">
        <v>479</v>
      </c>
      <c r="G451" s="2" t="str">
        <f t="shared" si="487"/>
        <v>10002:12362|20014:1000|20011:3500</v>
      </c>
      <c r="H451" s="2" t="str">
        <f t="shared" si="488"/>
        <v>10002:12362</v>
      </c>
      <c r="I451" s="2"/>
      <c r="J451" s="2" t="s">
        <v>472</v>
      </c>
      <c r="K451" s="8" t="s">
        <v>480</v>
      </c>
      <c r="L451" s="5" cm="1">
        <f t="array" ref="L451">ROUNDUP(INDEX(L:L,(ROW()-C450))*(1+5%*C450)*IF(C451&gt;=15,1.2,IF(C451&gt;=3,1.1,1)),0)</f>
        <v>12362</v>
      </c>
      <c r="M451" s="5">
        <v>1000</v>
      </c>
      <c r="N451" s="5">
        <v>3500</v>
      </c>
      <c r="O451" s="5"/>
      <c r="P451" s="5"/>
      <c r="Q451" s="5"/>
      <c r="R451" s="5"/>
      <c r="S451" s="5">
        <v>13301</v>
      </c>
      <c r="T451" s="5">
        <v>13311</v>
      </c>
      <c r="U451" s="5"/>
      <c r="V451" s="5">
        <v>13333</v>
      </c>
      <c r="W451" s="5">
        <v>13341</v>
      </c>
      <c r="X451" s="5">
        <v>13351</v>
      </c>
      <c r="Y451" s="5"/>
      <c r="Z451" s="5" t="str">
        <f t="shared" si="489"/>
        <v>10002:12362</v>
      </c>
      <c r="AA451" s="5" t="str">
        <f t="shared" si="490"/>
        <v>20014:1000</v>
      </c>
      <c r="AB451" s="5" t="str">
        <f t="shared" si="491"/>
        <v>20011:3500</v>
      </c>
      <c r="AC451" s="5"/>
      <c r="AD451" s="5"/>
      <c r="AE451" s="5"/>
      <c r="AF451" s="5" t="str">
        <f t="shared" si="492"/>
        <v/>
      </c>
    </row>
    <row r="452" spans="1:32" x14ac:dyDescent="0.25">
      <c r="A452" s="2">
        <f t="shared" si="493"/>
        <v>448</v>
      </c>
      <c r="B452" s="2">
        <v>33</v>
      </c>
      <c r="C452" s="2">
        <v>13</v>
      </c>
      <c r="D452" s="2" t="str">
        <f t="shared" si="486"/>
        <v>13301|13311|13333|13341|13351</v>
      </c>
      <c r="E452" s="3"/>
      <c r="F452" s="2" t="s">
        <v>481</v>
      </c>
      <c r="G452" s="2" t="str">
        <f t="shared" si="487"/>
        <v>10002:12760|20014:1000|20011:3500</v>
      </c>
      <c r="H452" s="2" t="str">
        <f t="shared" si="488"/>
        <v>10002:12760</v>
      </c>
      <c r="I452" s="2"/>
      <c r="J452" s="2" t="s">
        <v>472</v>
      </c>
      <c r="K452" s="7"/>
      <c r="L452" s="5" cm="1">
        <f t="array" ref="L452">ROUNDUP(INDEX(L:L,(ROW()-C451))*(1+5%*C451)*IF(C452&gt;=15,1.2,IF(C452&gt;=3,1.1,1)),0)</f>
        <v>12760</v>
      </c>
      <c r="M452" s="5">
        <v>1000</v>
      </c>
      <c r="N452" s="5">
        <v>3500</v>
      </c>
      <c r="O452" s="5"/>
      <c r="P452" s="5"/>
      <c r="Q452" s="5"/>
      <c r="R452" s="5"/>
      <c r="S452" s="5">
        <v>13301</v>
      </c>
      <c r="T452" s="5">
        <v>13311</v>
      </c>
      <c r="U452" s="5"/>
      <c r="V452" s="5">
        <v>13333</v>
      </c>
      <c r="W452" s="5">
        <v>13341</v>
      </c>
      <c r="X452" s="5">
        <v>13351</v>
      </c>
      <c r="Y452" s="5"/>
      <c r="Z452" s="5" t="str">
        <f t="shared" si="489"/>
        <v>10002:12760</v>
      </c>
      <c r="AA452" s="5" t="str">
        <f t="shared" si="490"/>
        <v>20014:1000</v>
      </c>
      <c r="AB452" s="5" t="str">
        <f t="shared" si="491"/>
        <v>20011:3500</v>
      </c>
      <c r="AC452" s="5"/>
      <c r="AD452" s="5"/>
      <c r="AE452" s="5"/>
      <c r="AF452" s="5" t="str">
        <f t="shared" si="492"/>
        <v/>
      </c>
    </row>
    <row r="453" spans="1:32" x14ac:dyDescent="0.25">
      <c r="A453" s="2">
        <f t="shared" si="493"/>
        <v>449</v>
      </c>
      <c r="B453" s="2">
        <v>33</v>
      </c>
      <c r="C453" s="2">
        <v>14</v>
      </c>
      <c r="D453" s="2" t="str">
        <f t="shared" si="486"/>
        <v>13301|13311|13333|13341|13351</v>
      </c>
      <c r="E453" s="3"/>
      <c r="F453" s="2" t="s">
        <v>482</v>
      </c>
      <c r="G453" s="2" t="str">
        <f t="shared" si="487"/>
        <v>10002:13159|20014:1000|20011:3500</v>
      </c>
      <c r="H453" s="2" t="str">
        <f t="shared" si="488"/>
        <v>10002:13159</v>
      </c>
      <c r="I453" s="2"/>
      <c r="J453" s="2" t="s">
        <v>472</v>
      </c>
      <c r="K453" s="7"/>
      <c r="L453" s="5" cm="1">
        <f t="array" ref="L453">ROUNDUP(INDEX(L:L,(ROW()-C452))*(1+5%*C452)*IF(C453&gt;=15,1.2,IF(C453&gt;=3,1.1,1)),0)</f>
        <v>13159</v>
      </c>
      <c r="M453" s="5">
        <v>1000</v>
      </c>
      <c r="N453" s="5">
        <v>3500</v>
      </c>
      <c r="O453" s="5"/>
      <c r="P453" s="5"/>
      <c r="Q453" s="5"/>
      <c r="R453" s="5"/>
      <c r="S453" s="5">
        <v>13301</v>
      </c>
      <c r="T453" s="5">
        <v>13311</v>
      </c>
      <c r="U453" s="5"/>
      <c r="V453" s="5">
        <v>13333</v>
      </c>
      <c r="W453" s="5">
        <v>13341</v>
      </c>
      <c r="X453" s="5">
        <v>13351</v>
      </c>
      <c r="Y453" s="5"/>
      <c r="Z453" s="5" t="str">
        <f t="shared" si="489"/>
        <v>10002:13159</v>
      </c>
      <c r="AA453" s="5" t="str">
        <f t="shared" si="490"/>
        <v>20014:1000</v>
      </c>
      <c r="AB453" s="5" t="str">
        <f t="shared" si="491"/>
        <v>20011:3500</v>
      </c>
      <c r="AC453" s="5"/>
      <c r="AD453" s="5"/>
      <c r="AE453" s="5"/>
      <c r="AF453" s="5" t="str">
        <f t="shared" si="492"/>
        <v/>
      </c>
    </row>
    <row r="454" spans="1:32" ht="26.4" x14ac:dyDescent="0.25">
      <c r="A454" s="2">
        <f t="shared" si="493"/>
        <v>450</v>
      </c>
      <c r="B454" s="2">
        <v>33</v>
      </c>
      <c r="C454" s="2">
        <v>15</v>
      </c>
      <c r="D454" s="2" t="str">
        <f t="shared" si="486"/>
        <v>13301|13311|13333|13341|13351</v>
      </c>
      <c r="E454" s="3"/>
      <c r="F454" s="2"/>
      <c r="G454" s="2" t="str">
        <f t="shared" si="487"/>
        <v>10002:14790|20014:2000|20011:3500</v>
      </c>
      <c r="H454" s="2" t="str">
        <f t="shared" si="488"/>
        <v>10002:14790</v>
      </c>
      <c r="I454" s="2">
        <v>1000</v>
      </c>
      <c r="J454" s="2" t="s">
        <v>472</v>
      </c>
      <c r="K454" s="7" t="s">
        <v>53</v>
      </c>
      <c r="L454" s="5" cm="1">
        <f t="array" ref="L454">ROUNDUP(INDEX(L:L,(ROW()-C453))*(1+5%*C453)*IF(C454&gt;=15,1.2,IF(C454&gt;=3,1.1,1)),0)</f>
        <v>14790</v>
      </c>
      <c r="M454" s="5">
        <v>2000</v>
      </c>
      <c r="N454" s="5">
        <v>3500</v>
      </c>
      <c r="O454" s="5"/>
      <c r="P454" s="5"/>
      <c r="Q454" s="5"/>
      <c r="R454" s="5"/>
      <c r="S454" s="5">
        <v>13301</v>
      </c>
      <c r="T454" s="5">
        <v>13311</v>
      </c>
      <c r="U454" s="5"/>
      <c r="V454" s="5">
        <v>13333</v>
      </c>
      <c r="W454" s="5">
        <v>13341</v>
      </c>
      <c r="X454" s="5">
        <v>13351</v>
      </c>
      <c r="Y454" s="5"/>
      <c r="Z454" s="5" t="str">
        <f t="shared" si="489"/>
        <v>10002:14790</v>
      </c>
      <c r="AA454" s="5" t="str">
        <f t="shared" si="490"/>
        <v>20014:2000</v>
      </c>
      <c r="AB454" s="5" t="str">
        <f t="shared" si="491"/>
        <v>20011:3500</v>
      </c>
      <c r="AC454" s="5"/>
      <c r="AD454" s="5"/>
      <c r="AE454" s="5"/>
      <c r="AF454" s="5" t="str">
        <f t="shared" si="492"/>
        <v/>
      </c>
    </row>
    <row r="455" spans="1:32" x14ac:dyDescent="0.25">
      <c r="A455" s="2">
        <f t="shared" ref="A455:A469" si="494">ROW()-4</f>
        <v>451</v>
      </c>
      <c r="B455" s="2">
        <v>34</v>
      </c>
      <c r="C455" s="2">
        <v>1</v>
      </c>
      <c r="D455" s="2" t="str">
        <f t="shared" ref="D455:D469" si="495">_xlfn.TEXTJOIN("|",1,S455:Y455)</f>
        <v>13401|13411|13451</v>
      </c>
      <c r="E455" s="3"/>
      <c r="F455" s="2" t="s">
        <v>429</v>
      </c>
      <c r="G455" s="2" t="str">
        <f t="shared" ref="G455:G469" si="496">_xlfn.TEXTJOIN("|",1,Z455:AF455)</f>
        <v>10002:3000</v>
      </c>
      <c r="H455" s="2" t="str">
        <f t="shared" si="488"/>
        <v>10002:3000</v>
      </c>
      <c r="I455" s="2"/>
      <c r="J455" s="2" t="s">
        <v>483</v>
      </c>
      <c r="K455" s="7"/>
      <c r="L455" s="5">
        <v>3000</v>
      </c>
      <c r="M455" s="5"/>
      <c r="N455" s="5"/>
      <c r="O455" s="5"/>
      <c r="P455" s="5"/>
      <c r="Q455" s="5"/>
      <c r="R455" s="5"/>
      <c r="S455" s="5">
        <v>13401</v>
      </c>
      <c r="T455" s="5">
        <v>13411</v>
      </c>
      <c r="U455" s="5"/>
      <c r="V455" s="5"/>
      <c r="W455" s="5"/>
      <c r="X455" s="5">
        <v>13451</v>
      </c>
      <c r="Y455" s="5"/>
      <c r="Z455" s="5" t="str">
        <f t="shared" ref="Z455:Z469" si="497">IF(L455&lt;&gt;"",L$2&amp;":"&amp;L455,"")</f>
        <v>10002:3000</v>
      </c>
      <c r="AA455" s="5" t="str">
        <f t="shared" ref="AA455:AA469" si="498">IF(M455&lt;&gt;"",M$2&amp;":"&amp;M455,"")</f>
        <v/>
      </c>
      <c r="AB455" s="5" t="str">
        <f t="shared" ref="AB455:AB469" si="499">IF(N455&lt;&gt;"",N$2&amp;":"&amp;N455,"")</f>
        <v/>
      </c>
      <c r="AC455" s="5"/>
      <c r="AD455" s="5"/>
      <c r="AE455" s="5"/>
      <c r="AF455" s="5" t="str">
        <f t="shared" si="492"/>
        <v/>
      </c>
    </row>
    <row r="456" spans="1:32" x14ac:dyDescent="0.25">
      <c r="A456" s="2">
        <f t="shared" si="494"/>
        <v>452</v>
      </c>
      <c r="B456" s="2">
        <v>34</v>
      </c>
      <c r="C456" s="2">
        <v>2</v>
      </c>
      <c r="D456" s="2" t="str">
        <f t="shared" si="495"/>
        <v>13401|13411|13451</v>
      </c>
      <c r="E456" s="3"/>
      <c r="F456" s="2" t="s">
        <v>431</v>
      </c>
      <c r="G456" s="2" t="str">
        <f t="shared" si="496"/>
        <v>10002:3150</v>
      </c>
      <c r="H456" s="2" t="str">
        <f t="shared" si="488"/>
        <v>10002:3150</v>
      </c>
      <c r="I456" s="2"/>
      <c r="J456" s="2" t="s">
        <v>483</v>
      </c>
      <c r="K456" s="7"/>
      <c r="L456" s="5" cm="1">
        <f t="array" ref="L456">ROUNDUP(INDEX(L:L,(ROW()-C455))*(1+5%*C455)*IF(C456&gt;=15,1.2,IF(C456&gt;=3,1.1,1)),0)</f>
        <v>3150</v>
      </c>
      <c r="M456" s="5"/>
      <c r="N456" s="5"/>
      <c r="O456" s="5"/>
      <c r="P456" s="5"/>
      <c r="Q456" s="5"/>
      <c r="R456" s="5"/>
      <c r="S456" s="5">
        <v>13401</v>
      </c>
      <c r="T456" s="5">
        <v>13411</v>
      </c>
      <c r="U456" s="5"/>
      <c r="V456" s="5"/>
      <c r="W456" s="5"/>
      <c r="X456" s="5">
        <v>13451</v>
      </c>
      <c r="Y456" s="5"/>
      <c r="Z456" s="5" t="str">
        <f t="shared" si="497"/>
        <v>10002:3150</v>
      </c>
      <c r="AA456" s="5" t="str">
        <f t="shared" si="498"/>
        <v/>
      </c>
      <c r="AB456" s="5" t="str">
        <f t="shared" si="499"/>
        <v/>
      </c>
      <c r="AC456" s="5"/>
      <c r="AD456" s="5"/>
      <c r="AE456" s="5"/>
      <c r="AF456" s="5" t="str">
        <f t="shared" si="492"/>
        <v/>
      </c>
    </row>
    <row r="457" spans="1:32" ht="26.4" x14ac:dyDescent="0.25">
      <c r="A457" s="2">
        <f t="shared" si="494"/>
        <v>453</v>
      </c>
      <c r="B457" s="2">
        <v>34</v>
      </c>
      <c r="C457" s="2">
        <v>3</v>
      </c>
      <c r="D457" s="2" t="str">
        <f t="shared" si="495"/>
        <v>13401|13411|13451</v>
      </c>
      <c r="E457" s="3"/>
      <c r="F457" s="2" t="s">
        <v>432</v>
      </c>
      <c r="G457" s="2" t="str">
        <f t="shared" si="496"/>
        <v>10002:3630</v>
      </c>
      <c r="H457" s="2" t="str">
        <f t="shared" si="488"/>
        <v>10002:3630</v>
      </c>
      <c r="I457" s="2"/>
      <c r="J457" s="2" t="s">
        <v>483</v>
      </c>
      <c r="K457" s="7" t="s">
        <v>37</v>
      </c>
      <c r="L457" s="5" cm="1">
        <f t="array" ref="L457">ROUNDUP(INDEX(L:L,(ROW()-C456))*(1+5%*C456)*IF(C457&gt;=15,1.2,IF(C457&gt;=3,1.1,1)),0)</f>
        <v>3630</v>
      </c>
      <c r="M457" s="5"/>
      <c r="N457" s="5"/>
      <c r="O457" s="5"/>
      <c r="P457" s="5"/>
      <c r="Q457" s="5"/>
      <c r="R457" s="5"/>
      <c r="S457" s="5">
        <v>13401</v>
      </c>
      <c r="T457" s="5">
        <v>13411</v>
      </c>
      <c r="U457" s="5"/>
      <c r="V457" s="5"/>
      <c r="W457" s="5"/>
      <c r="X457" s="5">
        <v>13451</v>
      </c>
      <c r="Y457" s="5"/>
      <c r="Z457" s="5" t="str">
        <f t="shared" si="497"/>
        <v>10002:3630</v>
      </c>
      <c r="AA457" s="5" t="str">
        <f t="shared" si="498"/>
        <v/>
      </c>
      <c r="AB457" s="5" t="str">
        <f t="shared" si="499"/>
        <v/>
      </c>
      <c r="AC457" s="5"/>
      <c r="AD457" s="5"/>
      <c r="AE457" s="5"/>
      <c r="AF457" s="5" t="str">
        <f t="shared" si="492"/>
        <v/>
      </c>
    </row>
    <row r="458" spans="1:32" x14ac:dyDescent="0.25">
      <c r="A458" s="2">
        <f t="shared" si="494"/>
        <v>454</v>
      </c>
      <c r="B458" s="2">
        <v>34</v>
      </c>
      <c r="C458" s="2">
        <v>4</v>
      </c>
      <c r="D458" s="2" t="str">
        <f t="shared" si="495"/>
        <v>13401|13411|13451</v>
      </c>
      <c r="E458" s="3"/>
      <c r="F458" s="2" t="s">
        <v>433</v>
      </c>
      <c r="G458" s="2" t="str">
        <f t="shared" si="496"/>
        <v>10002:3795</v>
      </c>
      <c r="H458" s="2" t="str">
        <f t="shared" si="488"/>
        <v>10002:3795</v>
      </c>
      <c r="I458" s="2"/>
      <c r="J458" s="2" t="s">
        <v>483</v>
      </c>
      <c r="K458" s="7"/>
      <c r="L458" s="5" cm="1">
        <f t="array" ref="L458">ROUNDUP(INDEX(L:L,(ROW()-C457))*(1+5%*C457)*IF(C458&gt;=15,1.2,IF(C458&gt;=3,1.1,1)),0)</f>
        <v>3795</v>
      </c>
      <c r="M458" s="5"/>
      <c r="N458" s="5"/>
      <c r="O458" s="5"/>
      <c r="P458" s="5"/>
      <c r="Q458" s="5"/>
      <c r="R458" s="5"/>
      <c r="S458" s="5">
        <v>13401</v>
      </c>
      <c r="T458" s="5">
        <v>13411</v>
      </c>
      <c r="U458" s="5"/>
      <c r="V458" s="5"/>
      <c r="W458" s="5"/>
      <c r="X458" s="5">
        <v>13451</v>
      </c>
      <c r="Y458" s="5"/>
      <c r="Z458" s="5" t="str">
        <f t="shared" si="497"/>
        <v>10002:3795</v>
      </c>
      <c r="AA458" s="5" t="str">
        <f t="shared" si="498"/>
        <v/>
      </c>
      <c r="AB458" s="5" t="str">
        <f t="shared" si="499"/>
        <v/>
      </c>
      <c r="AC458" s="5"/>
      <c r="AD458" s="5"/>
      <c r="AE458" s="5"/>
      <c r="AF458" s="5" t="str">
        <f t="shared" si="492"/>
        <v/>
      </c>
    </row>
    <row r="459" spans="1:32" x14ac:dyDescent="0.25">
      <c r="A459" s="2">
        <f t="shared" si="494"/>
        <v>455</v>
      </c>
      <c r="B459" s="2">
        <v>34</v>
      </c>
      <c r="C459" s="2">
        <v>5</v>
      </c>
      <c r="D459" s="2" t="str">
        <f t="shared" si="495"/>
        <v>13401|13411|13451</v>
      </c>
      <c r="E459" s="3"/>
      <c r="F459" s="2" t="s">
        <v>434</v>
      </c>
      <c r="G459" s="2" t="str">
        <f t="shared" si="496"/>
        <v>10002:3960</v>
      </c>
      <c r="H459" s="2" t="str">
        <f t="shared" si="488"/>
        <v>10002:3960</v>
      </c>
      <c r="I459" s="2"/>
      <c r="J459" s="2" t="s">
        <v>483</v>
      </c>
      <c r="K459" s="7"/>
      <c r="L459" s="5" cm="1">
        <f t="array" ref="L459">ROUNDUP(INDEX(L:L,(ROW()-C458))*(1+5%*C458)*IF(C459&gt;=15,1.2,IF(C459&gt;=3,1.1,1)),0)</f>
        <v>3960</v>
      </c>
      <c r="M459" s="5"/>
      <c r="N459" s="5"/>
      <c r="O459" s="5"/>
      <c r="P459" s="5"/>
      <c r="Q459" s="5"/>
      <c r="R459" s="5"/>
      <c r="S459" s="5">
        <v>13401</v>
      </c>
      <c r="T459" s="5">
        <v>13411</v>
      </c>
      <c r="U459" s="5"/>
      <c r="V459" s="5"/>
      <c r="W459" s="5"/>
      <c r="X459" s="5">
        <v>13451</v>
      </c>
      <c r="Y459" s="5"/>
      <c r="Z459" s="5" t="str">
        <f t="shared" si="497"/>
        <v>10002:3960</v>
      </c>
      <c r="AA459" s="5" t="str">
        <f t="shared" si="498"/>
        <v/>
      </c>
      <c r="AB459" s="5" t="str">
        <f t="shared" si="499"/>
        <v/>
      </c>
      <c r="AC459" s="5"/>
      <c r="AD459" s="5"/>
      <c r="AE459" s="5"/>
      <c r="AF459" s="5" t="str">
        <f t="shared" si="492"/>
        <v/>
      </c>
    </row>
    <row r="460" spans="1:32" ht="39.6" x14ac:dyDescent="0.25">
      <c r="A460" s="2">
        <f t="shared" si="494"/>
        <v>456</v>
      </c>
      <c r="B460" s="2">
        <v>34</v>
      </c>
      <c r="C460" s="2">
        <v>6</v>
      </c>
      <c r="D460" s="2" t="str">
        <f t="shared" si="495"/>
        <v>13401|13411|13451</v>
      </c>
      <c r="E460" s="3"/>
      <c r="F460" s="2" t="s">
        <v>435</v>
      </c>
      <c r="G460" s="2" t="str">
        <f t="shared" si="496"/>
        <v>10002:4125|20019:2000</v>
      </c>
      <c r="H460" s="2" t="str">
        <f t="shared" si="488"/>
        <v>10002:4125</v>
      </c>
      <c r="I460" s="2"/>
      <c r="J460" s="2" t="s">
        <v>483</v>
      </c>
      <c r="K460" s="7" t="s">
        <v>484</v>
      </c>
      <c r="L460" s="5" cm="1">
        <f t="array" ref="L460">ROUNDUP(INDEX(L:L,(ROW()-C459))*(1+5%*C459)*IF(C460&gt;=15,1.2,IF(C460&gt;=3,1.1,1)),0)</f>
        <v>4125</v>
      </c>
      <c r="M460" s="5"/>
      <c r="N460" s="5"/>
      <c r="O460" s="5"/>
      <c r="P460" s="5"/>
      <c r="Q460" s="5"/>
      <c r="R460" s="5">
        <v>2000</v>
      </c>
      <c r="S460" s="5">
        <v>13401</v>
      </c>
      <c r="T460" s="5">
        <v>13411</v>
      </c>
      <c r="U460" s="5"/>
      <c r="V460" s="5"/>
      <c r="W460" s="5"/>
      <c r="X460" s="5">
        <v>13451</v>
      </c>
      <c r="Y460" s="5"/>
      <c r="Z460" s="5" t="str">
        <f t="shared" si="497"/>
        <v>10002:4125</v>
      </c>
      <c r="AA460" s="5" t="str">
        <f t="shared" si="498"/>
        <v/>
      </c>
      <c r="AB460" s="5" t="str">
        <f t="shared" si="499"/>
        <v/>
      </c>
      <c r="AC460" s="5"/>
      <c r="AD460" s="5"/>
      <c r="AE460" s="5"/>
      <c r="AF460" s="5" t="str">
        <f t="shared" si="492"/>
        <v>20019:2000</v>
      </c>
    </row>
    <row r="461" spans="1:32" x14ac:dyDescent="0.25">
      <c r="A461" s="2">
        <f t="shared" si="494"/>
        <v>457</v>
      </c>
      <c r="B461" s="2">
        <v>34</v>
      </c>
      <c r="C461" s="2">
        <v>7</v>
      </c>
      <c r="D461" s="2" t="str">
        <f t="shared" si="495"/>
        <v>13401|13411|13451</v>
      </c>
      <c r="E461" s="3"/>
      <c r="F461" s="2" t="s">
        <v>437</v>
      </c>
      <c r="G461" s="2" t="str">
        <f t="shared" si="496"/>
        <v>10002:4290|20019:2000</v>
      </c>
      <c r="H461" s="2" t="str">
        <f t="shared" si="488"/>
        <v>10002:4290</v>
      </c>
      <c r="I461" s="2"/>
      <c r="J461" s="2" t="s">
        <v>483</v>
      </c>
      <c r="K461" s="7"/>
      <c r="L461" s="5" cm="1">
        <f t="array" ref="L461">ROUNDUP(INDEX(L:L,(ROW()-C460))*(1+5%*C460)*IF(C461&gt;=15,1.2,IF(C461&gt;=3,1.1,1)),0)</f>
        <v>4290</v>
      </c>
      <c r="M461" s="5"/>
      <c r="N461" s="5"/>
      <c r="O461" s="5"/>
      <c r="P461" s="5"/>
      <c r="Q461" s="5"/>
      <c r="R461" s="5">
        <v>2000</v>
      </c>
      <c r="S461" s="5">
        <v>13401</v>
      </c>
      <c r="T461" s="5">
        <v>13411</v>
      </c>
      <c r="U461" s="5"/>
      <c r="V461" s="5"/>
      <c r="W461" s="5"/>
      <c r="X461" s="5">
        <v>13451</v>
      </c>
      <c r="Y461" s="5"/>
      <c r="Z461" s="5" t="str">
        <f t="shared" si="497"/>
        <v>10002:4290</v>
      </c>
      <c r="AA461" s="5" t="str">
        <f t="shared" si="498"/>
        <v/>
      </c>
      <c r="AB461" s="5" t="str">
        <f t="shared" si="499"/>
        <v/>
      </c>
      <c r="AC461" s="5"/>
      <c r="AD461" s="5"/>
      <c r="AE461" s="5"/>
      <c r="AF461" s="5" t="str">
        <f t="shared" si="492"/>
        <v>20019:2000</v>
      </c>
    </row>
    <row r="462" spans="1:32" x14ac:dyDescent="0.25">
      <c r="A462" s="2">
        <f t="shared" si="494"/>
        <v>458</v>
      </c>
      <c r="B462" s="2">
        <v>34</v>
      </c>
      <c r="C462" s="2">
        <v>8</v>
      </c>
      <c r="D462" s="2" t="str">
        <f t="shared" si="495"/>
        <v>13401|13411|13451</v>
      </c>
      <c r="E462" s="3"/>
      <c r="F462" s="2" t="s">
        <v>438</v>
      </c>
      <c r="G462" s="2" t="str">
        <f t="shared" si="496"/>
        <v>10002:4455|20019:2000</v>
      </c>
      <c r="H462" s="2" t="str">
        <f t="shared" si="488"/>
        <v>10002:4455</v>
      </c>
      <c r="I462" s="2"/>
      <c r="J462" s="2" t="s">
        <v>483</v>
      </c>
      <c r="K462" s="7"/>
      <c r="L462" s="5" cm="1">
        <f t="array" ref="L462">ROUNDUP(INDEX(L:L,(ROW()-C461))*(1+5%*C461)*IF(C462&gt;=15,1.2,IF(C462&gt;=3,1.1,1)),0)</f>
        <v>4455</v>
      </c>
      <c r="M462" s="5"/>
      <c r="N462" s="5"/>
      <c r="O462" s="5"/>
      <c r="P462" s="5"/>
      <c r="Q462" s="5"/>
      <c r="R462" s="5">
        <v>2000</v>
      </c>
      <c r="S462" s="5">
        <v>13401</v>
      </c>
      <c r="T462" s="5">
        <v>13411</v>
      </c>
      <c r="U462" s="5"/>
      <c r="V462" s="5"/>
      <c r="W462" s="5"/>
      <c r="X462" s="5">
        <v>13451</v>
      </c>
      <c r="Y462" s="5"/>
      <c r="Z462" s="5" t="str">
        <f t="shared" si="497"/>
        <v>10002:4455</v>
      </c>
      <c r="AA462" s="5" t="str">
        <f t="shared" si="498"/>
        <v/>
      </c>
      <c r="AB462" s="5" t="str">
        <f t="shared" si="499"/>
        <v/>
      </c>
      <c r="AC462" s="5"/>
      <c r="AD462" s="5"/>
      <c r="AE462" s="5"/>
      <c r="AF462" s="5" t="str">
        <f t="shared" si="492"/>
        <v>20019:2000</v>
      </c>
    </row>
    <row r="463" spans="1:32" ht="26.4" x14ac:dyDescent="0.25">
      <c r="A463" s="2">
        <f t="shared" si="494"/>
        <v>459</v>
      </c>
      <c r="B463" s="2">
        <v>34</v>
      </c>
      <c r="C463" s="2">
        <v>9</v>
      </c>
      <c r="D463" s="2" t="str">
        <f t="shared" si="495"/>
        <v>13401|13411|13451</v>
      </c>
      <c r="E463" s="3"/>
      <c r="F463" s="2" t="s">
        <v>439</v>
      </c>
      <c r="G463" s="2" t="str">
        <f t="shared" si="496"/>
        <v>10002:4620|20014:1000|20019:2000</v>
      </c>
      <c r="H463" s="2" t="str">
        <f t="shared" si="488"/>
        <v>10002:4620</v>
      </c>
      <c r="I463" s="2">
        <v>1000</v>
      </c>
      <c r="J463" s="2" t="s">
        <v>483</v>
      </c>
      <c r="K463" s="7" t="s">
        <v>45</v>
      </c>
      <c r="L463" s="5" cm="1">
        <f t="array" ref="L463">ROUNDUP(INDEX(L:L,(ROW()-C462))*(1+5%*C462)*IF(C463&gt;=15,1.2,IF(C463&gt;=3,1.1,1)),0)</f>
        <v>4620</v>
      </c>
      <c r="M463" s="5">
        <v>1000</v>
      </c>
      <c r="N463" s="5"/>
      <c r="O463" s="5"/>
      <c r="P463" s="5"/>
      <c r="Q463" s="5"/>
      <c r="R463" s="5">
        <v>2000</v>
      </c>
      <c r="S463" s="5">
        <v>13401</v>
      </c>
      <c r="T463" s="5">
        <v>13411</v>
      </c>
      <c r="U463" s="5"/>
      <c r="V463" s="5"/>
      <c r="W463" s="5"/>
      <c r="X463" s="5">
        <v>13451</v>
      </c>
      <c r="Y463" s="5"/>
      <c r="Z463" s="5" t="str">
        <f t="shared" si="497"/>
        <v>10002:4620</v>
      </c>
      <c r="AA463" s="5" t="str">
        <f t="shared" si="498"/>
        <v>20014:1000</v>
      </c>
      <c r="AB463" s="5" t="str">
        <f t="shared" si="499"/>
        <v/>
      </c>
      <c r="AC463" s="5"/>
      <c r="AD463" s="5"/>
      <c r="AE463" s="5"/>
      <c r="AF463" s="5" t="str">
        <f t="shared" si="492"/>
        <v>20019:2000</v>
      </c>
    </row>
    <row r="464" spans="1:32" x14ac:dyDescent="0.25">
      <c r="A464" s="2">
        <f t="shared" si="494"/>
        <v>460</v>
      </c>
      <c r="B464" s="2">
        <v>34</v>
      </c>
      <c r="C464" s="2">
        <v>10</v>
      </c>
      <c r="D464" s="2" t="str">
        <f t="shared" si="495"/>
        <v>13401|13411|13451</v>
      </c>
      <c r="E464" s="3"/>
      <c r="F464" s="2" t="s">
        <v>440</v>
      </c>
      <c r="G464" s="2" t="str">
        <f t="shared" si="496"/>
        <v>10002:4785|20014:1000|20019:2000</v>
      </c>
      <c r="H464" s="2" t="str">
        <f t="shared" si="488"/>
        <v>10002:4785</v>
      </c>
      <c r="I464" s="2"/>
      <c r="J464" s="2" t="s">
        <v>483</v>
      </c>
      <c r="K464" s="7"/>
      <c r="L464" s="5" cm="1">
        <f t="array" ref="L464">ROUNDUP(INDEX(L:L,(ROW()-C463))*(1+5%*C463)*IF(C464&gt;=15,1.2,IF(C464&gt;=3,1.1,1)),0)</f>
        <v>4785</v>
      </c>
      <c r="M464" s="5">
        <v>1000</v>
      </c>
      <c r="N464" s="5"/>
      <c r="O464" s="5"/>
      <c r="P464" s="5"/>
      <c r="Q464" s="5"/>
      <c r="R464" s="5">
        <v>2000</v>
      </c>
      <c r="S464" s="5">
        <v>13401</v>
      </c>
      <c r="T464" s="5">
        <v>13411</v>
      </c>
      <c r="U464" s="5"/>
      <c r="V464" s="5"/>
      <c r="W464" s="5"/>
      <c r="X464" s="5">
        <v>13451</v>
      </c>
      <c r="Y464" s="5"/>
      <c r="Z464" s="5" t="str">
        <f t="shared" si="497"/>
        <v>10002:4785</v>
      </c>
      <c r="AA464" s="5" t="str">
        <f t="shared" si="498"/>
        <v>20014:1000</v>
      </c>
      <c r="AB464" s="5" t="str">
        <f t="shared" si="499"/>
        <v/>
      </c>
      <c r="AC464" s="5"/>
      <c r="AD464" s="5"/>
      <c r="AE464" s="5"/>
      <c r="AF464" s="5" t="str">
        <f t="shared" si="492"/>
        <v>20019:2000</v>
      </c>
    </row>
    <row r="465" spans="1:32" x14ac:dyDescent="0.25">
      <c r="A465" s="2">
        <f t="shared" si="494"/>
        <v>461</v>
      </c>
      <c r="B465" s="2">
        <v>34</v>
      </c>
      <c r="C465" s="2">
        <v>11</v>
      </c>
      <c r="D465" s="2" t="str">
        <f t="shared" si="495"/>
        <v>13401|13411|13451</v>
      </c>
      <c r="E465" s="3"/>
      <c r="F465" s="2" t="s">
        <v>441</v>
      </c>
      <c r="G465" s="2" t="str">
        <f t="shared" si="496"/>
        <v>10002:4950|20014:1000|20019:2000</v>
      </c>
      <c r="H465" s="2" t="str">
        <f t="shared" si="488"/>
        <v>10002:4950</v>
      </c>
      <c r="I465" s="2"/>
      <c r="J465" s="2" t="s">
        <v>483</v>
      </c>
      <c r="K465" s="7"/>
      <c r="L465" s="5" cm="1">
        <f t="array" ref="L465">ROUNDUP(INDEX(L:L,(ROW()-C464))*(1+5%*C464)*IF(C465&gt;=15,1.2,IF(C465&gt;=3,1.1,1)),0)</f>
        <v>4950</v>
      </c>
      <c r="M465" s="5">
        <v>1000</v>
      </c>
      <c r="N465" s="5"/>
      <c r="O465" s="5"/>
      <c r="P465" s="5"/>
      <c r="Q465" s="5"/>
      <c r="R465" s="5">
        <v>2000</v>
      </c>
      <c r="S465" s="5">
        <v>13401</v>
      </c>
      <c r="T465" s="5">
        <v>13411</v>
      </c>
      <c r="U465" s="5"/>
      <c r="V465" s="5"/>
      <c r="W465" s="5"/>
      <c r="X465" s="5">
        <v>13451</v>
      </c>
      <c r="Y465" s="5"/>
      <c r="Z465" s="5" t="str">
        <f t="shared" si="497"/>
        <v>10002:4950</v>
      </c>
      <c r="AA465" s="5" t="str">
        <f t="shared" si="498"/>
        <v>20014:1000</v>
      </c>
      <c r="AB465" s="5" t="str">
        <f t="shared" si="499"/>
        <v/>
      </c>
      <c r="AC465" s="5"/>
      <c r="AD465" s="5"/>
      <c r="AE465" s="5"/>
      <c r="AF465" s="5" t="str">
        <f t="shared" si="492"/>
        <v>20019:2000</v>
      </c>
    </row>
    <row r="466" spans="1:32" ht="26.4" x14ac:dyDescent="0.25">
      <c r="A466" s="2">
        <f t="shared" si="494"/>
        <v>462</v>
      </c>
      <c r="B466" s="2">
        <v>34</v>
      </c>
      <c r="C466" s="2">
        <v>12</v>
      </c>
      <c r="D466" s="2" t="str">
        <f t="shared" si="495"/>
        <v>13401|13411|13452</v>
      </c>
      <c r="E466" s="3"/>
      <c r="F466" s="2" t="s">
        <v>442</v>
      </c>
      <c r="G466" s="2" t="str">
        <f t="shared" si="496"/>
        <v>10002:5115|20014:1000|20019:2000</v>
      </c>
      <c r="H466" s="2" t="str">
        <f t="shared" si="488"/>
        <v>10002:5115</v>
      </c>
      <c r="I466" s="2"/>
      <c r="J466" s="2" t="s">
        <v>485</v>
      </c>
      <c r="K466" s="7" t="s">
        <v>486</v>
      </c>
      <c r="L466" s="5" cm="1">
        <f t="array" ref="L466">ROUNDUP(INDEX(L:L,(ROW()-C465))*(1+5%*C465)*IF(C466&gt;=15,1.2,IF(C466&gt;=3,1.1,1)),0)</f>
        <v>5115</v>
      </c>
      <c r="M466" s="5">
        <v>1000</v>
      </c>
      <c r="N466" s="5"/>
      <c r="O466" s="5"/>
      <c r="P466" s="5"/>
      <c r="Q466" s="5"/>
      <c r="R466" s="5">
        <v>2000</v>
      </c>
      <c r="S466" s="5">
        <v>13401</v>
      </c>
      <c r="T466" s="5">
        <v>13411</v>
      </c>
      <c r="U466" s="5"/>
      <c r="V466" s="5"/>
      <c r="W466" s="5"/>
      <c r="X466" s="5">
        <v>13452</v>
      </c>
      <c r="Y466" s="5"/>
      <c r="Z466" s="5" t="str">
        <f t="shared" si="497"/>
        <v>10002:5115</v>
      </c>
      <c r="AA466" s="5" t="str">
        <f t="shared" si="498"/>
        <v>20014:1000</v>
      </c>
      <c r="AB466" s="5" t="str">
        <f t="shared" si="499"/>
        <v/>
      </c>
      <c r="AC466" s="5"/>
      <c r="AD466" s="5"/>
      <c r="AE466" s="5"/>
      <c r="AF466" s="5" t="str">
        <f t="shared" si="492"/>
        <v>20019:2000</v>
      </c>
    </row>
    <row r="467" spans="1:32" x14ac:dyDescent="0.25">
      <c r="A467" s="2">
        <f t="shared" si="494"/>
        <v>463</v>
      </c>
      <c r="B467" s="2">
        <v>34</v>
      </c>
      <c r="C467" s="2">
        <v>13</v>
      </c>
      <c r="D467" s="2" t="str">
        <f t="shared" si="495"/>
        <v>13401|13411|13452</v>
      </c>
      <c r="E467" s="3"/>
      <c r="F467" s="2" t="s">
        <v>444</v>
      </c>
      <c r="G467" s="2" t="str">
        <f t="shared" si="496"/>
        <v>10002:5280|20014:1000|20019:2000</v>
      </c>
      <c r="H467" s="2" t="str">
        <f t="shared" si="488"/>
        <v>10002:5280</v>
      </c>
      <c r="I467" s="2"/>
      <c r="J467" s="2" t="s">
        <v>485</v>
      </c>
      <c r="K467" s="7"/>
      <c r="L467" s="5" cm="1">
        <f t="array" ref="L467">ROUNDUP(INDEX(L:L,(ROW()-C466))*(1+5%*C466)*IF(C467&gt;=15,1.2,IF(C467&gt;=3,1.1,1)),0)</f>
        <v>5280</v>
      </c>
      <c r="M467" s="5">
        <v>1000</v>
      </c>
      <c r="N467" s="5"/>
      <c r="O467" s="5"/>
      <c r="P467" s="5"/>
      <c r="Q467" s="5"/>
      <c r="R467" s="5">
        <v>2000</v>
      </c>
      <c r="S467" s="5">
        <v>13401</v>
      </c>
      <c r="T467" s="5">
        <v>13411</v>
      </c>
      <c r="U467" s="5"/>
      <c r="V467" s="5"/>
      <c r="W467" s="5"/>
      <c r="X467" s="5">
        <v>13452</v>
      </c>
      <c r="Y467" s="5"/>
      <c r="Z467" s="5" t="str">
        <f t="shared" si="497"/>
        <v>10002:5280</v>
      </c>
      <c r="AA467" s="5" t="str">
        <f t="shared" si="498"/>
        <v>20014:1000</v>
      </c>
      <c r="AB467" s="5" t="str">
        <f t="shared" si="499"/>
        <v/>
      </c>
      <c r="AC467" s="5"/>
      <c r="AD467" s="5"/>
      <c r="AE467" s="5"/>
      <c r="AF467" s="5" t="str">
        <f t="shared" si="492"/>
        <v>20019:2000</v>
      </c>
    </row>
    <row r="468" spans="1:32" x14ac:dyDescent="0.25">
      <c r="A468" s="2">
        <f t="shared" si="494"/>
        <v>464</v>
      </c>
      <c r="B468" s="2">
        <v>34</v>
      </c>
      <c r="C468" s="2">
        <v>14</v>
      </c>
      <c r="D468" s="2" t="str">
        <f t="shared" si="495"/>
        <v>13401|13411|13452</v>
      </c>
      <c r="E468" s="3"/>
      <c r="F468" s="2" t="s">
        <v>445</v>
      </c>
      <c r="G468" s="2" t="str">
        <f t="shared" si="496"/>
        <v>10002:5445|20014:1000|20019:2000</v>
      </c>
      <c r="H468" s="2" t="str">
        <f t="shared" si="488"/>
        <v>10002:5445</v>
      </c>
      <c r="I468" s="2"/>
      <c r="J468" s="2" t="s">
        <v>485</v>
      </c>
      <c r="K468" s="7"/>
      <c r="L468" s="5" cm="1">
        <f t="array" ref="L468">ROUNDUP(INDEX(L:L,(ROW()-C467))*(1+5%*C467)*IF(C468&gt;=15,1.2,IF(C468&gt;=3,1.1,1)),0)</f>
        <v>5445</v>
      </c>
      <c r="M468" s="5">
        <v>1000</v>
      </c>
      <c r="N468" s="5"/>
      <c r="O468" s="5"/>
      <c r="P468" s="5"/>
      <c r="Q468" s="5"/>
      <c r="R468" s="5">
        <v>2000</v>
      </c>
      <c r="S468" s="5">
        <v>13401</v>
      </c>
      <c r="T468" s="5">
        <v>13411</v>
      </c>
      <c r="U468" s="5"/>
      <c r="V468" s="5"/>
      <c r="W468" s="5"/>
      <c r="X468" s="5">
        <v>13452</v>
      </c>
      <c r="Y468" s="5"/>
      <c r="Z468" s="5" t="str">
        <f t="shared" si="497"/>
        <v>10002:5445</v>
      </c>
      <c r="AA468" s="5" t="str">
        <f t="shared" si="498"/>
        <v>20014:1000</v>
      </c>
      <c r="AB468" s="5" t="str">
        <f t="shared" si="499"/>
        <v/>
      </c>
      <c r="AC468" s="5"/>
      <c r="AD468" s="5"/>
      <c r="AE468" s="5"/>
      <c r="AF468" s="5" t="str">
        <f t="shared" si="492"/>
        <v>20019:2000</v>
      </c>
    </row>
    <row r="469" spans="1:32" ht="26.4" x14ac:dyDescent="0.25">
      <c r="A469" s="2">
        <f t="shared" si="494"/>
        <v>465</v>
      </c>
      <c r="B469" s="2">
        <v>34</v>
      </c>
      <c r="C469" s="2">
        <v>15</v>
      </c>
      <c r="D469" s="2" t="str">
        <f t="shared" si="495"/>
        <v>13401|13411|13452</v>
      </c>
      <c r="E469" s="3"/>
      <c r="F469" s="2"/>
      <c r="G469" s="2" t="str">
        <f t="shared" si="496"/>
        <v>10002:6120|20014:2000|20019:2000</v>
      </c>
      <c r="H469" s="2" t="str">
        <f t="shared" si="488"/>
        <v>10002:6120</v>
      </c>
      <c r="I469" s="2">
        <v>1000</v>
      </c>
      <c r="J469" s="2" t="s">
        <v>485</v>
      </c>
      <c r="K469" s="7" t="s">
        <v>53</v>
      </c>
      <c r="L469" s="5" cm="1">
        <f t="array" ref="L469">ROUNDUP(INDEX(L:L,(ROW()-C468))*(1+5%*C468)*IF(C469&gt;=15,1.2,IF(C469&gt;=3,1.1,1)),0)</f>
        <v>6120</v>
      </c>
      <c r="M469" s="5">
        <v>2000</v>
      </c>
      <c r="N469" s="5"/>
      <c r="O469" s="5"/>
      <c r="P469" s="5"/>
      <c r="Q469" s="5"/>
      <c r="R469" s="5">
        <v>2000</v>
      </c>
      <c r="S469" s="5">
        <v>13401</v>
      </c>
      <c r="T469" s="5">
        <v>13411</v>
      </c>
      <c r="U469" s="5"/>
      <c r="V469" s="5"/>
      <c r="W469" s="5"/>
      <c r="X469" s="5">
        <v>13452</v>
      </c>
      <c r="Y469" s="5"/>
      <c r="Z469" s="5" t="str">
        <f t="shared" si="497"/>
        <v>10002:6120</v>
      </c>
      <c r="AA469" s="5" t="str">
        <f t="shared" si="498"/>
        <v>20014:2000</v>
      </c>
      <c r="AB469" s="5" t="str">
        <f t="shared" si="499"/>
        <v/>
      </c>
      <c r="AC469" s="5"/>
      <c r="AD469" s="5"/>
      <c r="AE469" s="5"/>
      <c r="AF469" s="5" t="str">
        <f t="shared" si="492"/>
        <v>20019:2000</v>
      </c>
    </row>
    <row r="470" spans="1:32" x14ac:dyDescent="0.25">
      <c r="A470" s="2">
        <f t="shared" ref="A470:A475" si="500">ROW()-4</f>
        <v>466</v>
      </c>
      <c r="B470" s="2">
        <v>35</v>
      </c>
      <c r="C470" s="2">
        <v>1</v>
      </c>
      <c r="D470" s="2" t="str">
        <f t="shared" ref="D470:D484" si="501">_xlfn.TEXTJOIN("|",1,S470:Y470)</f>
        <v>13501|13521|13541|13551</v>
      </c>
      <c r="E470" s="3"/>
      <c r="F470" s="2" t="s">
        <v>465</v>
      </c>
      <c r="G470" s="2" t="str">
        <f t="shared" ref="G470:G484" si="502">_xlfn.TEXTJOIN("|",1,Z470:AF470)</f>
        <v>10002:4300</v>
      </c>
      <c r="H470" s="2" t="str">
        <f t="shared" si="488"/>
        <v>10002:4300</v>
      </c>
      <c r="I470" s="2"/>
      <c r="J470" s="2" t="s">
        <v>487</v>
      </c>
      <c r="K470" s="7"/>
      <c r="L470" s="5">
        <v>4300</v>
      </c>
      <c r="M470" s="5"/>
      <c r="N470" s="5"/>
      <c r="O470" s="5"/>
      <c r="P470" s="5"/>
      <c r="Q470" s="5"/>
      <c r="R470" s="5"/>
      <c r="S470" s="5">
        <v>13501</v>
      </c>
      <c r="T470" s="5"/>
      <c r="U470" s="5">
        <v>13521</v>
      </c>
      <c r="V470" s="5"/>
      <c r="W470" s="5">
        <v>13541</v>
      </c>
      <c r="X470" s="5">
        <v>13551</v>
      </c>
      <c r="Y470" s="5"/>
      <c r="Z470" s="5" t="str">
        <f t="shared" ref="Z470:AF470" si="503">IF(L470&lt;&gt;"",L$2&amp;":"&amp;L470,"")</f>
        <v>10002:4300</v>
      </c>
      <c r="AA470" s="5" t="str">
        <f t="shared" si="503"/>
        <v/>
      </c>
      <c r="AB470" s="5" t="str">
        <f t="shared" si="503"/>
        <v/>
      </c>
      <c r="AC470" s="5" t="str">
        <f t="shared" si="503"/>
        <v/>
      </c>
      <c r="AD470" s="5" t="str">
        <f t="shared" si="503"/>
        <v/>
      </c>
      <c r="AE470" s="5" t="str">
        <f t="shared" si="503"/>
        <v/>
      </c>
      <c r="AF470" s="5" t="str">
        <f t="shared" si="503"/>
        <v/>
      </c>
    </row>
    <row r="471" spans="1:32" x14ac:dyDescent="0.25">
      <c r="A471" s="2">
        <f t="shared" si="500"/>
        <v>467</v>
      </c>
      <c r="B471" s="2">
        <v>35</v>
      </c>
      <c r="C471" s="2">
        <v>2</v>
      </c>
      <c r="D471" s="2" t="str">
        <f t="shared" si="501"/>
        <v>13501|13521|13541|13551</v>
      </c>
      <c r="E471" s="3"/>
      <c r="F471" s="2" t="s">
        <v>467</v>
      </c>
      <c r="G471" s="2" t="str">
        <f t="shared" si="502"/>
        <v>10002:4515</v>
      </c>
      <c r="H471" s="2" t="str">
        <f t="shared" si="488"/>
        <v>10002:4515</v>
      </c>
      <c r="I471" s="2"/>
      <c r="J471" s="2" t="s">
        <v>487</v>
      </c>
      <c r="K471" s="7"/>
      <c r="L471" s="5" cm="1">
        <f t="array" ref="L471">ROUNDUP(INDEX(L:L,(ROW()-C470))*(1+5%*C470)*IF(C471&gt;=15,1.2,IF(C471&gt;=3,1.1,1)),0)</f>
        <v>4515</v>
      </c>
      <c r="M471" s="5"/>
      <c r="N471" s="5"/>
      <c r="O471" s="5"/>
      <c r="P471" s="5"/>
      <c r="Q471" s="5"/>
      <c r="R471" s="5"/>
      <c r="S471" s="5">
        <v>13501</v>
      </c>
      <c r="T471" s="5"/>
      <c r="U471" s="5">
        <v>13521</v>
      </c>
      <c r="V471" s="5"/>
      <c r="W471" s="5">
        <v>13541</v>
      </c>
      <c r="X471" s="5">
        <v>13551</v>
      </c>
      <c r="Y471" s="5"/>
      <c r="Z471" s="5" t="str">
        <f t="shared" ref="Z471:AF471" si="504">IF(L471&lt;&gt;"",L$2&amp;":"&amp;L471,"")</f>
        <v>10002:4515</v>
      </c>
      <c r="AA471" s="5" t="str">
        <f t="shared" si="504"/>
        <v/>
      </c>
      <c r="AB471" s="5" t="str">
        <f t="shared" si="504"/>
        <v/>
      </c>
      <c r="AC471" s="5" t="str">
        <f t="shared" si="504"/>
        <v/>
      </c>
      <c r="AD471" s="5" t="str">
        <f t="shared" si="504"/>
        <v/>
      </c>
      <c r="AE471" s="5" t="str">
        <f t="shared" si="504"/>
        <v/>
      </c>
      <c r="AF471" s="5" t="str">
        <f t="shared" si="504"/>
        <v/>
      </c>
    </row>
    <row r="472" spans="1:32" ht="26.4" x14ac:dyDescent="0.25">
      <c r="A472" s="2">
        <f t="shared" si="500"/>
        <v>468</v>
      </c>
      <c r="B472" s="2">
        <v>35</v>
      </c>
      <c r="C472" s="2">
        <v>3</v>
      </c>
      <c r="D472" s="2" t="str">
        <f t="shared" si="501"/>
        <v>13501|13521|13541|13551</v>
      </c>
      <c r="E472" s="3"/>
      <c r="F472" s="2" t="s">
        <v>468</v>
      </c>
      <c r="G472" s="2" t="str">
        <f t="shared" si="502"/>
        <v>10002:5203</v>
      </c>
      <c r="H472" s="2" t="str">
        <f t="shared" si="488"/>
        <v>10002:5203</v>
      </c>
      <c r="I472" s="2"/>
      <c r="J472" s="2" t="s">
        <v>487</v>
      </c>
      <c r="K472" s="7" t="s">
        <v>37</v>
      </c>
      <c r="L472" s="5" cm="1">
        <f t="array" ref="L472">ROUNDUP(INDEX(L:L,(ROW()-C471))*(1+5%*C471)*IF(C472&gt;=15,1.2,IF(C472&gt;=3,1.1,1)),0)</f>
        <v>5203</v>
      </c>
      <c r="M472" s="5"/>
      <c r="N472" s="5"/>
      <c r="O472" s="5"/>
      <c r="P472" s="5"/>
      <c r="Q472" s="5"/>
      <c r="R472" s="5"/>
      <c r="S472" s="5">
        <v>13501</v>
      </c>
      <c r="T472" s="5"/>
      <c r="U472" s="5">
        <v>13521</v>
      </c>
      <c r="V472" s="5"/>
      <c r="W472" s="5">
        <v>13541</v>
      </c>
      <c r="X472" s="5">
        <v>13551</v>
      </c>
      <c r="Y472" s="5"/>
      <c r="Z472" s="5" t="str">
        <f t="shared" ref="Z472:AF472" si="505">IF(L472&lt;&gt;"",L$2&amp;":"&amp;L472,"")</f>
        <v>10002:5203</v>
      </c>
      <c r="AA472" s="5" t="str">
        <f t="shared" si="505"/>
        <v/>
      </c>
      <c r="AB472" s="5" t="str">
        <f t="shared" si="505"/>
        <v/>
      </c>
      <c r="AC472" s="5" t="str">
        <f t="shared" si="505"/>
        <v/>
      </c>
      <c r="AD472" s="5" t="str">
        <f t="shared" si="505"/>
        <v/>
      </c>
      <c r="AE472" s="5" t="str">
        <f t="shared" si="505"/>
        <v/>
      </c>
      <c r="AF472" s="5" t="str">
        <f t="shared" si="505"/>
        <v/>
      </c>
    </row>
    <row r="473" spans="1:32" x14ac:dyDescent="0.25">
      <c r="A473" s="2">
        <f t="shared" si="500"/>
        <v>469</v>
      </c>
      <c r="B473" s="2">
        <v>35</v>
      </c>
      <c r="C473" s="2">
        <v>4</v>
      </c>
      <c r="D473" s="2" t="str">
        <f t="shared" si="501"/>
        <v>13501|13521|13541|13551</v>
      </c>
      <c r="E473" s="3"/>
      <c r="F473" s="2" t="s">
        <v>469</v>
      </c>
      <c r="G473" s="2" t="str">
        <f t="shared" si="502"/>
        <v>10002:5440</v>
      </c>
      <c r="H473" s="2" t="str">
        <f t="shared" si="488"/>
        <v>10002:5440</v>
      </c>
      <c r="I473" s="2"/>
      <c r="J473" s="2" t="s">
        <v>487</v>
      </c>
      <c r="K473" s="7"/>
      <c r="L473" s="5" cm="1">
        <f t="array" ref="L473">ROUNDUP(INDEX(L:L,(ROW()-C472))*(1+5%*C472)*IF(C473&gt;=15,1.2,IF(C473&gt;=3,1.1,1)),0)</f>
        <v>5440</v>
      </c>
      <c r="M473" s="5"/>
      <c r="N473" s="5"/>
      <c r="O473" s="5"/>
      <c r="P473" s="5"/>
      <c r="Q473" s="5"/>
      <c r="R473" s="5"/>
      <c r="S473" s="5">
        <v>13501</v>
      </c>
      <c r="T473" s="5"/>
      <c r="U473" s="5">
        <v>13521</v>
      </c>
      <c r="V473" s="5"/>
      <c r="W473" s="5">
        <v>13541</v>
      </c>
      <c r="X473" s="5">
        <v>13551</v>
      </c>
      <c r="Y473" s="5"/>
      <c r="Z473" s="5" t="str">
        <f t="shared" ref="Z473:AF473" si="506">IF(L473&lt;&gt;"",L$2&amp;":"&amp;L473,"")</f>
        <v>10002:5440</v>
      </c>
      <c r="AA473" s="5" t="str">
        <f t="shared" si="506"/>
        <v/>
      </c>
      <c r="AB473" s="5" t="str">
        <f t="shared" si="506"/>
        <v/>
      </c>
      <c r="AC473" s="5" t="str">
        <f t="shared" si="506"/>
        <v/>
      </c>
      <c r="AD473" s="5" t="str">
        <f t="shared" si="506"/>
        <v/>
      </c>
      <c r="AE473" s="5" t="str">
        <f t="shared" si="506"/>
        <v/>
      </c>
      <c r="AF473" s="5" t="str">
        <f t="shared" si="506"/>
        <v/>
      </c>
    </row>
    <row r="474" spans="1:32" x14ac:dyDescent="0.25">
      <c r="A474" s="2">
        <f t="shared" si="500"/>
        <v>470</v>
      </c>
      <c r="B474" s="2">
        <v>35</v>
      </c>
      <c r="C474" s="2">
        <v>5</v>
      </c>
      <c r="D474" s="2" t="str">
        <f t="shared" si="501"/>
        <v>13501|13521|13541|13551</v>
      </c>
      <c r="E474" s="3"/>
      <c r="F474" s="2" t="s">
        <v>470</v>
      </c>
      <c r="G474" s="2" t="str">
        <f t="shared" si="502"/>
        <v>10002:5676</v>
      </c>
      <c r="H474" s="2" t="str">
        <f t="shared" si="488"/>
        <v>10002:5676</v>
      </c>
      <c r="I474" s="2"/>
      <c r="J474" s="2" t="s">
        <v>487</v>
      </c>
      <c r="K474" s="7"/>
      <c r="L474" s="5" cm="1">
        <f t="array" ref="L474">ROUNDUP(INDEX(L:L,(ROW()-C473))*(1+5%*C473)*IF(C474&gt;=15,1.2,IF(C474&gt;=3,1.1,1)),0)</f>
        <v>5676</v>
      </c>
      <c r="M474" s="5"/>
      <c r="N474" s="5"/>
      <c r="O474" s="5"/>
      <c r="P474" s="5"/>
      <c r="Q474" s="5"/>
      <c r="R474" s="5"/>
      <c r="S474" s="5">
        <v>13501</v>
      </c>
      <c r="T474" s="5"/>
      <c r="U474" s="5">
        <v>13521</v>
      </c>
      <c r="V474" s="5"/>
      <c r="W474" s="5">
        <v>13541</v>
      </c>
      <c r="X474" s="5">
        <v>13551</v>
      </c>
      <c r="Y474" s="5"/>
      <c r="Z474" s="5" t="str">
        <f t="shared" ref="Z474:AF474" si="507">IF(L474&lt;&gt;"",L$2&amp;":"&amp;L474,"")</f>
        <v>10002:5676</v>
      </c>
      <c r="AA474" s="5" t="str">
        <f t="shared" si="507"/>
        <v/>
      </c>
      <c r="AB474" s="5" t="str">
        <f t="shared" si="507"/>
        <v/>
      </c>
      <c r="AC474" s="5" t="str">
        <f t="shared" si="507"/>
        <v/>
      </c>
      <c r="AD474" s="5" t="str">
        <f t="shared" si="507"/>
        <v/>
      </c>
      <c r="AE474" s="5" t="str">
        <f t="shared" si="507"/>
        <v/>
      </c>
      <c r="AF474" s="5" t="str">
        <f t="shared" si="507"/>
        <v/>
      </c>
    </row>
    <row r="475" spans="1:32" ht="26.4" x14ac:dyDescent="0.25">
      <c r="A475" s="2">
        <f t="shared" si="500"/>
        <v>471</v>
      </c>
      <c r="B475" s="2">
        <v>35</v>
      </c>
      <c r="C475" s="2">
        <v>6</v>
      </c>
      <c r="D475" s="2" t="str">
        <f t="shared" si="501"/>
        <v>13501|13521|13531|13541|13551</v>
      </c>
      <c r="E475" s="3"/>
      <c r="F475" s="2" t="s">
        <v>471</v>
      </c>
      <c r="G475" s="2" t="str">
        <f t="shared" si="502"/>
        <v>10002:5913</v>
      </c>
      <c r="H475" s="2" t="str">
        <f t="shared" si="488"/>
        <v>10002:5913</v>
      </c>
      <c r="I475" s="2"/>
      <c r="J475" s="2" t="s">
        <v>487</v>
      </c>
      <c r="K475" s="7" t="s">
        <v>488</v>
      </c>
      <c r="L475" s="5" cm="1">
        <f t="array" ref="L475">ROUNDUP(INDEX(L:L,(ROW()-C474))*(1+5%*C474)*IF(C475&gt;=15,1.2,IF(C475&gt;=3,1.1,1)),0)</f>
        <v>5913</v>
      </c>
      <c r="M475" s="5"/>
      <c r="N475" s="5"/>
      <c r="O475" s="5"/>
      <c r="P475" s="5"/>
      <c r="Q475" s="5"/>
      <c r="R475" s="5"/>
      <c r="S475" s="5">
        <v>13501</v>
      </c>
      <c r="T475" s="5"/>
      <c r="U475" s="5">
        <v>13521</v>
      </c>
      <c r="V475" s="5">
        <v>13531</v>
      </c>
      <c r="W475" s="5">
        <v>13541</v>
      </c>
      <c r="X475" s="5">
        <v>13551</v>
      </c>
      <c r="Y475" s="5"/>
      <c r="Z475" s="5" t="str">
        <f t="shared" ref="Z475:AF475" si="508">IF(L475&lt;&gt;"",L$2&amp;":"&amp;L475,"")</f>
        <v>10002:5913</v>
      </c>
      <c r="AA475" s="5" t="str">
        <f t="shared" si="508"/>
        <v/>
      </c>
      <c r="AB475" s="5" t="str">
        <f t="shared" si="508"/>
        <v/>
      </c>
      <c r="AC475" s="5" t="str">
        <f t="shared" si="508"/>
        <v/>
      </c>
      <c r="AD475" s="5" t="str">
        <f t="shared" si="508"/>
        <v/>
      </c>
      <c r="AE475" s="5" t="str">
        <f t="shared" si="508"/>
        <v/>
      </c>
      <c r="AF475" s="5" t="str">
        <f t="shared" si="508"/>
        <v/>
      </c>
    </row>
    <row r="476" spans="1:32" x14ac:dyDescent="0.25">
      <c r="A476" s="2">
        <f t="shared" ref="A476:A484" si="509">ROW()-4</f>
        <v>472</v>
      </c>
      <c r="B476" s="2">
        <v>35</v>
      </c>
      <c r="C476" s="2">
        <v>7</v>
      </c>
      <c r="D476" s="2" t="str">
        <f t="shared" si="501"/>
        <v>13501|13521|13531|13541|13551</v>
      </c>
      <c r="E476" s="3"/>
      <c r="F476" s="2" t="s">
        <v>474</v>
      </c>
      <c r="G476" s="2" t="str">
        <f t="shared" si="502"/>
        <v>10002:6149</v>
      </c>
      <c r="H476" s="2" t="str">
        <f t="shared" si="488"/>
        <v>10002:6149</v>
      </c>
      <c r="I476" s="2"/>
      <c r="J476" s="2" t="s">
        <v>487</v>
      </c>
      <c r="K476" s="7"/>
      <c r="L476" s="5" cm="1">
        <f t="array" ref="L476">ROUNDUP(INDEX(L:L,(ROW()-C475))*(1+5%*C475)*IF(C476&gt;=15,1.2,IF(C476&gt;=3,1.1,1)),0)</f>
        <v>6149</v>
      </c>
      <c r="M476" s="5"/>
      <c r="N476" s="5"/>
      <c r="O476" s="5"/>
      <c r="P476" s="5"/>
      <c r="Q476" s="5"/>
      <c r="R476" s="5"/>
      <c r="S476" s="5">
        <v>13501</v>
      </c>
      <c r="T476" s="5"/>
      <c r="U476" s="5">
        <v>13521</v>
      </c>
      <c r="V476" s="5">
        <v>13531</v>
      </c>
      <c r="W476" s="5">
        <v>13541</v>
      </c>
      <c r="X476" s="5">
        <v>13551</v>
      </c>
      <c r="Y476" s="5"/>
      <c r="Z476" s="5" t="str">
        <f t="shared" ref="Z476:AF476" si="510">IF(L476&lt;&gt;"",L$2&amp;":"&amp;L476,"")</f>
        <v>10002:6149</v>
      </c>
      <c r="AA476" s="5" t="str">
        <f t="shared" si="510"/>
        <v/>
      </c>
      <c r="AB476" s="5" t="str">
        <f t="shared" si="510"/>
        <v/>
      </c>
      <c r="AC476" s="5" t="str">
        <f t="shared" si="510"/>
        <v/>
      </c>
      <c r="AD476" s="5" t="str">
        <f t="shared" si="510"/>
        <v/>
      </c>
      <c r="AE476" s="5" t="str">
        <f t="shared" si="510"/>
        <v/>
      </c>
      <c r="AF476" s="5" t="str">
        <f t="shared" si="510"/>
        <v/>
      </c>
    </row>
    <row r="477" spans="1:32" x14ac:dyDescent="0.25">
      <c r="A477" s="2">
        <f t="shared" si="509"/>
        <v>473</v>
      </c>
      <c r="B477" s="2">
        <v>35</v>
      </c>
      <c r="C477" s="2">
        <v>8</v>
      </c>
      <c r="D477" s="2" t="str">
        <f t="shared" si="501"/>
        <v>13501|13521|13531|13541|13551</v>
      </c>
      <c r="E477" s="3"/>
      <c r="F477" s="2" t="s">
        <v>475</v>
      </c>
      <c r="G477" s="2" t="str">
        <f t="shared" si="502"/>
        <v>10002:6386</v>
      </c>
      <c r="H477" s="2" t="str">
        <f t="shared" si="488"/>
        <v>10002:6386</v>
      </c>
      <c r="I477" s="2"/>
      <c r="J477" s="2" t="s">
        <v>487</v>
      </c>
      <c r="K477" s="7"/>
      <c r="L477" s="5" cm="1">
        <f t="array" ref="L477">ROUNDUP(INDEX(L:L,(ROW()-C476))*(1+5%*C476)*IF(C477&gt;=15,1.2,IF(C477&gt;=3,1.1,1)),0)</f>
        <v>6386</v>
      </c>
      <c r="M477" s="5"/>
      <c r="N477" s="5"/>
      <c r="O477" s="5"/>
      <c r="P477" s="5"/>
      <c r="Q477" s="5"/>
      <c r="R477" s="5"/>
      <c r="S477" s="5">
        <v>13501</v>
      </c>
      <c r="T477" s="5"/>
      <c r="U477" s="5">
        <v>13521</v>
      </c>
      <c r="V477" s="5">
        <v>13531</v>
      </c>
      <c r="W477" s="5">
        <v>13541</v>
      </c>
      <c r="X477" s="5">
        <v>13551</v>
      </c>
      <c r="Y477" s="5"/>
      <c r="Z477" s="5" t="str">
        <f t="shared" ref="Z477:AF477" si="511">IF(L477&lt;&gt;"",L$2&amp;":"&amp;L477,"")</f>
        <v>10002:6386</v>
      </c>
      <c r="AA477" s="5" t="str">
        <f t="shared" si="511"/>
        <v/>
      </c>
      <c r="AB477" s="5" t="str">
        <f t="shared" si="511"/>
        <v/>
      </c>
      <c r="AC477" s="5" t="str">
        <f t="shared" si="511"/>
        <v/>
      </c>
      <c r="AD477" s="5" t="str">
        <f t="shared" si="511"/>
        <v/>
      </c>
      <c r="AE477" s="5" t="str">
        <f t="shared" si="511"/>
        <v/>
      </c>
      <c r="AF477" s="5" t="str">
        <f t="shared" si="511"/>
        <v/>
      </c>
    </row>
    <row r="478" spans="1:32" ht="26.4" x14ac:dyDescent="0.25">
      <c r="A478" s="2">
        <f t="shared" si="509"/>
        <v>474</v>
      </c>
      <c r="B478" s="2">
        <v>35</v>
      </c>
      <c r="C478" s="2">
        <v>9</v>
      </c>
      <c r="D478" s="2" t="str">
        <f t="shared" si="501"/>
        <v>13501|13521|13531|13541|13551</v>
      </c>
      <c r="E478" s="3"/>
      <c r="F478" s="2" t="s">
        <v>476</v>
      </c>
      <c r="G478" s="2" t="str">
        <f t="shared" si="502"/>
        <v>10002:6622|20014:1000</v>
      </c>
      <c r="H478" s="2" t="str">
        <f t="shared" si="488"/>
        <v>10002:6622</v>
      </c>
      <c r="I478" s="2">
        <v>1000</v>
      </c>
      <c r="J478" s="2" t="s">
        <v>487</v>
      </c>
      <c r="K478" s="7" t="s">
        <v>45</v>
      </c>
      <c r="L478" s="5" cm="1">
        <f t="array" ref="L478">ROUNDUP(INDEX(L:L,(ROW()-C477))*(1+5%*C477)*IF(C478&gt;=15,1.2,IF(C478&gt;=3,1.1,1)),0)</f>
        <v>6622</v>
      </c>
      <c r="M478" s="5">
        <v>1000</v>
      </c>
      <c r="N478" s="5"/>
      <c r="O478" s="5"/>
      <c r="P478" s="5"/>
      <c r="Q478" s="5"/>
      <c r="R478" s="5"/>
      <c r="S478" s="5">
        <v>13501</v>
      </c>
      <c r="T478" s="5"/>
      <c r="U478" s="5">
        <v>13521</v>
      </c>
      <c r="V478" s="5">
        <v>13531</v>
      </c>
      <c r="W478" s="5">
        <v>13541</v>
      </c>
      <c r="X478" s="5">
        <v>13551</v>
      </c>
      <c r="Y478" s="5"/>
      <c r="Z478" s="5" t="str">
        <f t="shared" ref="Z478:AF478" si="512">IF(L478&lt;&gt;"",L$2&amp;":"&amp;L478,"")</f>
        <v>10002:6622</v>
      </c>
      <c r="AA478" s="5" t="str">
        <f t="shared" si="512"/>
        <v>20014:1000</v>
      </c>
      <c r="AB478" s="5" t="str">
        <f t="shared" si="512"/>
        <v/>
      </c>
      <c r="AC478" s="5" t="str">
        <f t="shared" si="512"/>
        <v/>
      </c>
      <c r="AD478" s="5" t="str">
        <f t="shared" si="512"/>
        <v/>
      </c>
      <c r="AE478" s="5" t="str">
        <f t="shared" si="512"/>
        <v/>
      </c>
      <c r="AF478" s="5" t="str">
        <f t="shared" si="512"/>
        <v/>
      </c>
    </row>
    <row r="479" spans="1:32" x14ac:dyDescent="0.25">
      <c r="A479" s="2">
        <f t="shared" si="509"/>
        <v>475</v>
      </c>
      <c r="B479" s="2">
        <v>35</v>
      </c>
      <c r="C479" s="2">
        <v>10</v>
      </c>
      <c r="D479" s="2" t="str">
        <f t="shared" si="501"/>
        <v>13501|13521|13531|13541|13551</v>
      </c>
      <c r="E479" s="3"/>
      <c r="F479" s="2" t="s">
        <v>477</v>
      </c>
      <c r="G479" s="2" t="str">
        <f t="shared" si="502"/>
        <v>10002:6859|20014:1000</v>
      </c>
      <c r="H479" s="2" t="str">
        <f t="shared" si="488"/>
        <v>10002:6859</v>
      </c>
      <c r="I479" s="2"/>
      <c r="J479" s="2" t="s">
        <v>487</v>
      </c>
      <c r="K479" s="7"/>
      <c r="L479" s="5" cm="1">
        <f t="array" ref="L479">ROUNDUP(INDEX(L:L,(ROW()-C478))*(1+5%*C478)*IF(C479&gt;=15,1.2,IF(C479&gt;=3,1.1,1)),0)</f>
        <v>6859</v>
      </c>
      <c r="M479" s="5">
        <v>1000</v>
      </c>
      <c r="N479" s="5"/>
      <c r="O479" s="5"/>
      <c r="P479" s="5"/>
      <c r="Q479" s="5"/>
      <c r="R479" s="5"/>
      <c r="S479" s="5">
        <v>13501</v>
      </c>
      <c r="T479" s="5"/>
      <c r="U479" s="5">
        <v>13521</v>
      </c>
      <c r="V479" s="5">
        <v>13531</v>
      </c>
      <c r="W479" s="5">
        <v>13541</v>
      </c>
      <c r="X479" s="5">
        <v>13551</v>
      </c>
      <c r="Y479" s="5"/>
      <c r="Z479" s="5" t="str">
        <f t="shared" ref="Z479:AF479" si="513">IF(L479&lt;&gt;"",L$2&amp;":"&amp;L479,"")</f>
        <v>10002:6859</v>
      </c>
      <c r="AA479" s="5" t="str">
        <f t="shared" si="513"/>
        <v>20014:1000</v>
      </c>
      <c r="AB479" s="5" t="str">
        <f t="shared" si="513"/>
        <v/>
      </c>
      <c r="AC479" s="5" t="str">
        <f t="shared" si="513"/>
        <v/>
      </c>
      <c r="AD479" s="5" t="str">
        <f t="shared" si="513"/>
        <v/>
      </c>
      <c r="AE479" s="5" t="str">
        <f t="shared" si="513"/>
        <v/>
      </c>
      <c r="AF479" s="5" t="str">
        <f t="shared" si="513"/>
        <v/>
      </c>
    </row>
    <row r="480" spans="1:32" x14ac:dyDescent="0.25">
      <c r="A480" s="2">
        <f t="shared" si="509"/>
        <v>476</v>
      </c>
      <c r="B480" s="2">
        <v>35</v>
      </c>
      <c r="C480" s="2">
        <v>11</v>
      </c>
      <c r="D480" s="2" t="str">
        <f t="shared" si="501"/>
        <v>13501|13521|13531|13541|13551</v>
      </c>
      <c r="E480" s="3"/>
      <c r="F480" s="2" t="s">
        <v>478</v>
      </c>
      <c r="G480" s="2" t="str">
        <f t="shared" si="502"/>
        <v>10002:7095|20014:1000</v>
      </c>
      <c r="H480" s="2" t="str">
        <f t="shared" si="488"/>
        <v>10002:7095</v>
      </c>
      <c r="I480" s="2"/>
      <c r="J480" s="2" t="s">
        <v>487</v>
      </c>
      <c r="K480" s="7"/>
      <c r="L480" s="5" cm="1">
        <f t="array" ref="L480">ROUNDUP(INDEX(L:L,(ROW()-C479))*(1+5%*C479)*IF(C480&gt;=15,1.2,IF(C480&gt;=3,1.1,1)),0)</f>
        <v>7095</v>
      </c>
      <c r="M480" s="5">
        <v>1000</v>
      </c>
      <c r="N480" s="5"/>
      <c r="O480" s="5"/>
      <c r="P480" s="5"/>
      <c r="Q480" s="5"/>
      <c r="R480" s="5"/>
      <c r="S480" s="5">
        <v>13501</v>
      </c>
      <c r="T480" s="5"/>
      <c r="U480" s="5">
        <v>13521</v>
      </c>
      <c r="V480" s="5">
        <v>13531</v>
      </c>
      <c r="W480" s="5">
        <v>13541</v>
      </c>
      <c r="X480" s="5">
        <v>13551</v>
      </c>
      <c r="Y480" s="5"/>
      <c r="Z480" s="5" t="str">
        <f t="shared" ref="Z480:AF480" si="514">IF(L480&lt;&gt;"",L$2&amp;":"&amp;L480,"")</f>
        <v>10002:7095</v>
      </c>
      <c r="AA480" s="5" t="str">
        <f t="shared" si="514"/>
        <v>20014:1000</v>
      </c>
      <c r="AB480" s="5" t="str">
        <f t="shared" si="514"/>
        <v/>
      </c>
      <c r="AC480" s="5" t="str">
        <f t="shared" si="514"/>
        <v/>
      </c>
      <c r="AD480" s="5" t="str">
        <f t="shared" si="514"/>
        <v/>
      </c>
      <c r="AE480" s="5" t="str">
        <f t="shared" si="514"/>
        <v/>
      </c>
      <c r="AF480" s="5" t="str">
        <f t="shared" si="514"/>
        <v/>
      </c>
    </row>
    <row r="481" spans="1:32" ht="39.6" x14ac:dyDescent="0.25">
      <c r="A481" s="2">
        <f t="shared" si="509"/>
        <v>477</v>
      </c>
      <c r="B481" s="2">
        <v>35</v>
      </c>
      <c r="C481" s="2">
        <v>12</v>
      </c>
      <c r="D481" s="2" t="str">
        <f t="shared" si="501"/>
        <v>13501|13521|13532|13541|13551</v>
      </c>
      <c r="E481" s="3"/>
      <c r="F481" s="2" t="s">
        <v>479</v>
      </c>
      <c r="G481" s="2" t="str">
        <f t="shared" si="502"/>
        <v>10002:7332|20014:1000</v>
      </c>
      <c r="H481" s="2" t="str">
        <f t="shared" si="488"/>
        <v>10002:7332</v>
      </c>
      <c r="I481" s="2"/>
      <c r="J481" s="2" t="s">
        <v>489</v>
      </c>
      <c r="K481" s="7" t="s">
        <v>490</v>
      </c>
      <c r="L481" s="5" cm="1">
        <f t="array" ref="L481">ROUNDUP(INDEX(L:L,(ROW()-C480))*(1+5%*C480)*IF(C481&gt;=15,1.2,IF(C481&gt;=3,1.1,1)),0)</f>
        <v>7332</v>
      </c>
      <c r="M481" s="5">
        <v>1000</v>
      </c>
      <c r="N481" s="5"/>
      <c r="O481" s="5"/>
      <c r="P481" s="5"/>
      <c r="Q481" s="5"/>
      <c r="R481" s="5"/>
      <c r="S481" s="5">
        <v>13501</v>
      </c>
      <c r="T481" s="5"/>
      <c r="U481" s="5">
        <v>13521</v>
      </c>
      <c r="V481" s="5">
        <v>13532</v>
      </c>
      <c r="W481" s="5">
        <v>13541</v>
      </c>
      <c r="X481" s="5">
        <v>13551</v>
      </c>
      <c r="Y481" s="5"/>
      <c r="Z481" s="5" t="str">
        <f t="shared" ref="Z481:AF481" si="515">IF(L481&lt;&gt;"",L$2&amp;":"&amp;L481,"")</f>
        <v>10002:7332</v>
      </c>
      <c r="AA481" s="5" t="str">
        <f t="shared" si="515"/>
        <v>20014:1000</v>
      </c>
      <c r="AB481" s="5" t="str">
        <f t="shared" si="515"/>
        <v/>
      </c>
      <c r="AC481" s="5" t="str">
        <f t="shared" si="515"/>
        <v/>
      </c>
      <c r="AD481" s="5" t="str">
        <f t="shared" si="515"/>
        <v/>
      </c>
      <c r="AE481" s="5" t="str">
        <f t="shared" si="515"/>
        <v/>
      </c>
      <c r="AF481" s="5" t="str">
        <f t="shared" si="515"/>
        <v/>
      </c>
    </row>
    <row r="482" spans="1:32" x14ac:dyDescent="0.25">
      <c r="A482" s="2">
        <f t="shared" si="509"/>
        <v>478</v>
      </c>
      <c r="B482" s="2">
        <v>35</v>
      </c>
      <c r="C482" s="2">
        <v>13</v>
      </c>
      <c r="D482" s="2" t="str">
        <f t="shared" si="501"/>
        <v>13501|13521|13532|13541|13551</v>
      </c>
      <c r="E482" s="3"/>
      <c r="F482" s="2" t="s">
        <v>481</v>
      </c>
      <c r="G482" s="2" t="str">
        <f t="shared" si="502"/>
        <v>10002:7568|20014:1000</v>
      </c>
      <c r="H482" s="2" t="str">
        <f t="shared" si="488"/>
        <v>10002:7568</v>
      </c>
      <c r="I482" s="2"/>
      <c r="J482" s="2" t="s">
        <v>489</v>
      </c>
      <c r="K482" s="7"/>
      <c r="L482" s="5" cm="1">
        <f t="array" ref="L482">ROUNDUP(INDEX(L:L,(ROW()-C481))*(1+5%*C481)*IF(C482&gt;=15,1.2,IF(C482&gt;=3,1.1,1)),0)</f>
        <v>7568</v>
      </c>
      <c r="M482" s="5">
        <v>1000</v>
      </c>
      <c r="N482" s="5"/>
      <c r="O482" s="5"/>
      <c r="P482" s="5"/>
      <c r="Q482" s="5"/>
      <c r="R482" s="5"/>
      <c r="S482" s="5">
        <v>13501</v>
      </c>
      <c r="T482" s="5"/>
      <c r="U482" s="5">
        <v>13521</v>
      </c>
      <c r="V482" s="5">
        <v>13532</v>
      </c>
      <c r="W482" s="5">
        <v>13541</v>
      </c>
      <c r="X482" s="5">
        <v>13551</v>
      </c>
      <c r="Y482" s="5"/>
      <c r="Z482" s="5" t="str">
        <f t="shared" ref="Z482:AF482" si="516">IF(L482&lt;&gt;"",L$2&amp;":"&amp;L482,"")</f>
        <v>10002:7568</v>
      </c>
      <c r="AA482" s="5" t="str">
        <f t="shared" si="516"/>
        <v>20014:1000</v>
      </c>
      <c r="AB482" s="5" t="str">
        <f t="shared" si="516"/>
        <v/>
      </c>
      <c r="AC482" s="5" t="str">
        <f t="shared" si="516"/>
        <v/>
      </c>
      <c r="AD482" s="5" t="str">
        <f t="shared" si="516"/>
        <v/>
      </c>
      <c r="AE482" s="5" t="str">
        <f t="shared" si="516"/>
        <v/>
      </c>
      <c r="AF482" s="5" t="str">
        <f t="shared" si="516"/>
        <v/>
      </c>
    </row>
    <row r="483" spans="1:32" x14ac:dyDescent="0.25">
      <c r="A483" s="2">
        <f t="shared" si="509"/>
        <v>479</v>
      </c>
      <c r="B483" s="2">
        <v>35</v>
      </c>
      <c r="C483" s="2">
        <v>14</v>
      </c>
      <c r="D483" s="2" t="str">
        <f t="shared" si="501"/>
        <v>13501|13521|13532|13541|13551</v>
      </c>
      <c r="E483" s="3"/>
      <c r="F483" s="2" t="s">
        <v>482</v>
      </c>
      <c r="G483" s="2" t="str">
        <f t="shared" si="502"/>
        <v>10002:7805|20014:1000</v>
      </c>
      <c r="H483" s="2" t="str">
        <f t="shared" si="488"/>
        <v>10002:7805</v>
      </c>
      <c r="I483" s="2"/>
      <c r="J483" s="2" t="s">
        <v>489</v>
      </c>
      <c r="K483" s="7"/>
      <c r="L483" s="5" cm="1">
        <f t="array" ref="L483">ROUNDUP(INDEX(L:L,(ROW()-C482))*(1+5%*C482)*IF(C483&gt;=15,1.2,IF(C483&gt;=3,1.1,1)),0)</f>
        <v>7805</v>
      </c>
      <c r="M483" s="5">
        <v>1000</v>
      </c>
      <c r="N483" s="5"/>
      <c r="O483" s="5"/>
      <c r="P483" s="5"/>
      <c r="Q483" s="5"/>
      <c r="R483" s="5"/>
      <c r="S483" s="5">
        <v>13501</v>
      </c>
      <c r="T483" s="5"/>
      <c r="U483" s="5">
        <v>13521</v>
      </c>
      <c r="V483" s="5">
        <v>13532</v>
      </c>
      <c r="W483" s="5">
        <v>13541</v>
      </c>
      <c r="X483" s="5">
        <v>13551</v>
      </c>
      <c r="Y483" s="5"/>
      <c r="Z483" s="5" t="str">
        <f t="shared" ref="Z483:AF483" si="517">IF(L483&lt;&gt;"",L$2&amp;":"&amp;L483,"")</f>
        <v>10002:7805</v>
      </c>
      <c r="AA483" s="5" t="str">
        <f t="shared" si="517"/>
        <v>20014:1000</v>
      </c>
      <c r="AB483" s="5" t="str">
        <f t="shared" si="517"/>
        <v/>
      </c>
      <c r="AC483" s="5" t="str">
        <f t="shared" si="517"/>
        <v/>
      </c>
      <c r="AD483" s="5" t="str">
        <f t="shared" si="517"/>
        <v/>
      </c>
      <c r="AE483" s="5" t="str">
        <f t="shared" si="517"/>
        <v/>
      </c>
      <c r="AF483" s="5" t="str">
        <f t="shared" si="517"/>
        <v/>
      </c>
    </row>
    <row r="484" spans="1:32" ht="26.4" x14ac:dyDescent="0.25">
      <c r="A484" s="2">
        <f t="shared" si="509"/>
        <v>480</v>
      </c>
      <c r="B484" s="2">
        <v>35</v>
      </c>
      <c r="C484" s="2">
        <v>15</v>
      </c>
      <c r="D484" s="2" t="str">
        <f t="shared" si="501"/>
        <v>13501|13521|13532|13541|13551</v>
      </c>
      <c r="E484" s="3"/>
      <c r="F484" s="2"/>
      <c r="G484" s="2" t="str">
        <f t="shared" si="502"/>
        <v>10002:8772|20014:2000</v>
      </c>
      <c r="H484" s="2" t="str">
        <f t="shared" si="488"/>
        <v>10002:8772</v>
      </c>
      <c r="I484" s="2">
        <v>1000</v>
      </c>
      <c r="J484" s="2" t="s">
        <v>489</v>
      </c>
      <c r="K484" s="7" t="s">
        <v>53</v>
      </c>
      <c r="L484" s="5" cm="1">
        <f t="array" ref="L484">ROUNDUP(INDEX(L:L,(ROW()-C483))*(1+5%*C483)*IF(C484&gt;=15,1.2,IF(C484&gt;=3,1.1,1)),0)</f>
        <v>8772</v>
      </c>
      <c r="M484" s="5">
        <v>2000</v>
      </c>
      <c r="N484" s="5"/>
      <c r="O484" s="5"/>
      <c r="P484" s="5"/>
      <c r="Q484" s="5"/>
      <c r="R484" s="5"/>
      <c r="S484" s="5">
        <v>13501</v>
      </c>
      <c r="T484" s="5"/>
      <c r="U484" s="5">
        <v>13521</v>
      </c>
      <c r="V484" s="5">
        <v>13532</v>
      </c>
      <c r="W484" s="5">
        <v>13541</v>
      </c>
      <c r="X484" s="5">
        <v>13551</v>
      </c>
      <c r="Y484" s="5"/>
      <c r="Z484" s="5" t="str">
        <f t="shared" ref="Z484:AF484" si="518">IF(L484&lt;&gt;"",L$2&amp;":"&amp;L484,"")</f>
        <v>10002:8772</v>
      </c>
      <c r="AA484" s="5" t="str">
        <f t="shared" si="518"/>
        <v>20014:2000</v>
      </c>
      <c r="AB484" s="5" t="str">
        <f t="shared" si="518"/>
        <v/>
      </c>
      <c r="AC484" s="5" t="str">
        <f t="shared" si="518"/>
        <v/>
      </c>
      <c r="AD484" s="5" t="str">
        <f t="shared" si="518"/>
        <v/>
      </c>
      <c r="AE484" s="5" t="str">
        <f t="shared" si="518"/>
        <v/>
      </c>
      <c r="AF484" s="5" t="str">
        <f t="shared" si="518"/>
        <v/>
      </c>
    </row>
    <row r="485" spans="1:32" x14ac:dyDescent="0.25">
      <c r="A485" s="2">
        <f t="shared" ref="A485:A499" si="519">ROW()-4</f>
        <v>481</v>
      </c>
      <c r="B485" s="2">
        <v>36</v>
      </c>
      <c r="C485" s="2">
        <v>1</v>
      </c>
      <c r="D485" s="2" t="str">
        <f t="shared" ref="D485:D499" si="520">_xlfn.TEXTJOIN("|",1,S485:Y485)</f>
        <v>13601|13611|13631|13641|13651</v>
      </c>
      <c r="F485" s="2" t="s">
        <v>465</v>
      </c>
      <c r="G485" s="2" t="str">
        <f t="shared" ref="G485:G499" si="521">_xlfn.TEXTJOIN("|",1,Z485:AF485)</f>
        <v>10002:10750</v>
      </c>
      <c r="H485" s="2" t="str">
        <f t="shared" si="488"/>
        <v>10002:10750</v>
      </c>
      <c r="I485" s="2"/>
      <c r="J485" s="2" t="s">
        <v>491</v>
      </c>
      <c r="K485" s="7"/>
      <c r="L485">
        <v>10750</v>
      </c>
      <c r="S485" s="5">
        <v>13601</v>
      </c>
      <c r="T485" s="5">
        <v>13611</v>
      </c>
      <c r="U485" s="5"/>
      <c r="V485" s="5">
        <v>13631</v>
      </c>
      <c r="W485" s="5">
        <v>13641</v>
      </c>
      <c r="X485" s="5">
        <v>13651</v>
      </c>
      <c r="Z485" s="5" t="str">
        <f t="shared" ref="Z485:Z499" si="522">IF(L485&lt;&gt;"",L$2&amp;":"&amp;L485,"")</f>
        <v>10002:10750</v>
      </c>
      <c r="AA485" s="5" t="str">
        <f t="shared" ref="AA485:AA499" si="523">IF(M485&lt;&gt;"",M$2&amp;":"&amp;M485,"")</f>
        <v/>
      </c>
      <c r="AB485" s="5" t="str">
        <f t="shared" ref="AB485:AB499" si="524">IF(N485&lt;&gt;"",N$2&amp;":"&amp;N485,"")</f>
        <v/>
      </c>
    </row>
    <row r="486" spans="1:32" x14ac:dyDescent="0.25">
      <c r="A486" s="2">
        <f t="shared" si="519"/>
        <v>482</v>
      </c>
      <c r="B486" s="2">
        <v>36</v>
      </c>
      <c r="C486" s="2">
        <v>2</v>
      </c>
      <c r="D486" s="2" t="str">
        <f t="shared" si="520"/>
        <v>13601|13611|13631|13641|13651</v>
      </c>
      <c r="F486" s="2" t="s">
        <v>467</v>
      </c>
      <c r="G486" s="2" t="str">
        <f t="shared" si="521"/>
        <v>10002:11288</v>
      </c>
      <c r="H486" s="2" t="str">
        <f t="shared" si="488"/>
        <v>10002:11288</v>
      </c>
      <c r="I486" s="2"/>
      <c r="J486" s="2" t="s">
        <v>491</v>
      </c>
      <c r="K486" s="7"/>
      <c r="L486" s="5" cm="1">
        <f t="array" ref="L486">ROUNDUP(INDEX(L:L,(ROW()-C485))*(1+5%*C485)*IF(C486&gt;=15,1.2,IF(C486&gt;=3,1.1,1)),0)</f>
        <v>11288</v>
      </c>
      <c r="S486" s="5">
        <v>13601</v>
      </c>
      <c r="T486" s="5">
        <v>13611</v>
      </c>
      <c r="U486" s="5"/>
      <c r="V486" s="5">
        <v>13631</v>
      </c>
      <c r="W486" s="5">
        <v>13641</v>
      </c>
      <c r="X486" s="5">
        <v>13651</v>
      </c>
      <c r="Z486" s="5" t="str">
        <f t="shared" si="522"/>
        <v>10002:11288</v>
      </c>
      <c r="AA486" s="5" t="str">
        <f t="shared" si="523"/>
        <v/>
      </c>
      <c r="AB486" s="5" t="str">
        <f t="shared" si="524"/>
        <v/>
      </c>
    </row>
    <row r="487" spans="1:32" ht="26.4" x14ac:dyDescent="0.25">
      <c r="A487" s="2">
        <f t="shared" si="519"/>
        <v>483</v>
      </c>
      <c r="B487" s="2">
        <v>36</v>
      </c>
      <c r="C487" s="2">
        <v>3</v>
      </c>
      <c r="D487" s="2" t="str">
        <f t="shared" si="520"/>
        <v>13601|13611|13631|13641|13651</v>
      </c>
      <c r="F487" s="2" t="s">
        <v>468</v>
      </c>
      <c r="G487" s="2" t="str">
        <f t="shared" si="521"/>
        <v>10002:13008</v>
      </c>
      <c r="H487" s="2" t="str">
        <f t="shared" si="488"/>
        <v>10002:13008</v>
      </c>
      <c r="I487" s="2"/>
      <c r="J487" s="2" t="s">
        <v>491</v>
      </c>
      <c r="K487" s="7" t="s">
        <v>37</v>
      </c>
      <c r="L487" s="5" cm="1">
        <f t="array" ref="L487">ROUNDUP(INDEX(L:L,(ROW()-C486))*(1+5%*C486)*IF(C487&gt;=15,1.2,IF(C487&gt;=3,1.1,1)),0)</f>
        <v>13008</v>
      </c>
      <c r="S487" s="5">
        <v>13601</v>
      </c>
      <c r="T487" s="5">
        <v>13611</v>
      </c>
      <c r="U487" s="5"/>
      <c r="V487" s="5">
        <v>13631</v>
      </c>
      <c r="W487" s="5">
        <v>13641</v>
      </c>
      <c r="X487" s="5">
        <v>13651</v>
      </c>
      <c r="Z487" s="5" t="str">
        <f t="shared" si="522"/>
        <v>10002:13008</v>
      </c>
      <c r="AA487" s="5" t="str">
        <f t="shared" si="523"/>
        <v/>
      </c>
      <c r="AB487" s="5" t="str">
        <f t="shared" si="524"/>
        <v/>
      </c>
    </row>
    <row r="488" spans="1:32" x14ac:dyDescent="0.25">
      <c r="A488" s="2">
        <f t="shared" si="519"/>
        <v>484</v>
      </c>
      <c r="B488" s="2">
        <v>36</v>
      </c>
      <c r="C488" s="2">
        <v>4</v>
      </c>
      <c r="D488" s="2" t="str">
        <f t="shared" si="520"/>
        <v>13601|13611|13631|13641|13651</v>
      </c>
      <c r="F488" s="2" t="s">
        <v>469</v>
      </c>
      <c r="G488" s="2" t="str">
        <f t="shared" si="521"/>
        <v>10002:13599</v>
      </c>
      <c r="H488" s="2" t="str">
        <f t="shared" si="488"/>
        <v>10002:13599</v>
      </c>
      <c r="I488" s="2"/>
      <c r="J488" s="2" t="s">
        <v>491</v>
      </c>
      <c r="K488" s="7"/>
      <c r="L488" s="5" cm="1">
        <f t="array" ref="L488">ROUNDUP(INDEX(L:L,(ROW()-C487))*(1+5%*C487)*IF(C488&gt;=15,1.2,IF(C488&gt;=3,1.1,1)),0)</f>
        <v>13599</v>
      </c>
      <c r="S488" s="5">
        <v>13601</v>
      </c>
      <c r="T488" s="5">
        <v>13611</v>
      </c>
      <c r="U488" s="5"/>
      <c r="V488" s="5">
        <v>13631</v>
      </c>
      <c r="W488" s="5">
        <v>13641</v>
      </c>
      <c r="X488" s="5">
        <v>13651</v>
      </c>
      <c r="Z488" s="5" t="str">
        <f t="shared" si="522"/>
        <v>10002:13599</v>
      </c>
      <c r="AA488" s="5" t="str">
        <f t="shared" si="523"/>
        <v/>
      </c>
      <c r="AB488" s="5" t="str">
        <f t="shared" si="524"/>
        <v/>
      </c>
    </row>
    <row r="489" spans="1:32" x14ac:dyDescent="0.25">
      <c r="A489" s="2">
        <f t="shared" si="519"/>
        <v>485</v>
      </c>
      <c r="B489" s="2">
        <v>36</v>
      </c>
      <c r="C489" s="2">
        <v>5</v>
      </c>
      <c r="D489" s="2" t="str">
        <f t="shared" si="520"/>
        <v>13601|13611|13631|13641|13651</v>
      </c>
      <c r="F489" s="2" t="s">
        <v>470</v>
      </c>
      <c r="G489" s="2" t="str">
        <f t="shared" si="521"/>
        <v>10002:14190</v>
      </c>
      <c r="H489" s="2" t="str">
        <f t="shared" si="488"/>
        <v>10002:14190</v>
      </c>
      <c r="I489" s="2"/>
      <c r="J489" s="2" t="s">
        <v>491</v>
      </c>
      <c r="K489" s="7"/>
      <c r="L489" s="5" cm="1">
        <f t="array" ref="L489">ROUNDUP(INDEX(L:L,(ROW()-C488))*(1+5%*C488)*IF(C489&gt;=15,1.2,IF(C489&gt;=3,1.1,1)),0)</f>
        <v>14190</v>
      </c>
      <c r="S489" s="5">
        <v>13601</v>
      </c>
      <c r="T489" s="5">
        <v>13611</v>
      </c>
      <c r="U489" s="5"/>
      <c r="V489" s="5">
        <v>13631</v>
      </c>
      <c r="W489" s="5">
        <v>13641</v>
      </c>
      <c r="X489" s="5">
        <v>13651</v>
      </c>
      <c r="Z489" s="5" t="str">
        <f t="shared" si="522"/>
        <v>10002:14190</v>
      </c>
      <c r="AA489" s="5" t="str">
        <f t="shared" si="523"/>
        <v/>
      </c>
      <c r="AB489" s="5" t="str">
        <f t="shared" si="524"/>
        <v/>
      </c>
    </row>
    <row r="490" spans="1:32" ht="26.4" x14ac:dyDescent="0.25">
      <c r="A490" s="2">
        <f t="shared" si="519"/>
        <v>486</v>
      </c>
      <c r="B490" s="2">
        <v>36</v>
      </c>
      <c r="C490" s="2">
        <v>6</v>
      </c>
      <c r="D490" s="2" t="str">
        <f t="shared" si="520"/>
        <v>13601|13611|13631|13641|13651</v>
      </c>
      <c r="F490" s="2" t="s">
        <v>471</v>
      </c>
      <c r="G490" s="2" t="str">
        <f t="shared" si="521"/>
        <v>10002:14782</v>
      </c>
      <c r="H490" s="2" t="str">
        <f t="shared" si="488"/>
        <v>10002:14782</v>
      </c>
      <c r="I490" s="2"/>
      <c r="J490" s="2" t="s">
        <v>491</v>
      </c>
      <c r="K490" s="7" t="s">
        <v>492</v>
      </c>
      <c r="L490" s="5" cm="1">
        <f t="array" ref="L490">ROUNDUP(INDEX(L:L,(ROW()-C489))*(1+5%*C489)*IF(C490&gt;=15,1.2,IF(C490&gt;=3,1.1,1)),0)</f>
        <v>14782</v>
      </c>
      <c r="S490" s="5">
        <v>13601</v>
      </c>
      <c r="T490" s="5">
        <v>13611</v>
      </c>
      <c r="U490" s="5"/>
      <c r="V490" s="5">
        <v>13631</v>
      </c>
      <c r="W490" s="5">
        <v>13641</v>
      </c>
      <c r="X490" s="5">
        <v>13651</v>
      </c>
      <c r="Z490" s="5" t="str">
        <f t="shared" si="522"/>
        <v>10002:14782</v>
      </c>
      <c r="AA490" s="5" t="str">
        <f t="shared" si="523"/>
        <v/>
      </c>
      <c r="AB490" s="5" t="str">
        <f t="shared" si="524"/>
        <v/>
      </c>
    </row>
    <row r="491" spans="1:32" x14ac:dyDescent="0.25">
      <c r="A491" s="2">
        <f t="shared" si="519"/>
        <v>487</v>
      </c>
      <c r="B491" s="2">
        <v>36</v>
      </c>
      <c r="C491" s="2">
        <v>7</v>
      </c>
      <c r="D491" s="2" t="str">
        <f t="shared" si="520"/>
        <v>13601|13611|13631|13641|13651</v>
      </c>
      <c r="F491" s="2" t="s">
        <v>474</v>
      </c>
      <c r="G491" s="2" t="str">
        <f t="shared" si="521"/>
        <v>10002:15373</v>
      </c>
      <c r="H491" s="2" t="str">
        <f t="shared" si="488"/>
        <v>10002:15373</v>
      </c>
      <c r="I491" s="2"/>
      <c r="J491" s="2" t="s">
        <v>491</v>
      </c>
      <c r="K491" s="7"/>
      <c r="L491" s="5" cm="1">
        <f t="array" ref="L491">ROUNDUP(INDEX(L:L,(ROW()-C490))*(1+5%*C490)*IF(C491&gt;=15,1.2,IF(C491&gt;=3,1.1,1)),0)</f>
        <v>15373</v>
      </c>
      <c r="S491" s="5">
        <v>13601</v>
      </c>
      <c r="T491" s="5">
        <v>13611</v>
      </c>
      <c r="U491" s="5"/>
      <c r="V491" s="5">
        <v>13631</v>
      </c>
      <c r="W491" s="5">
        <v>13641</v>
      </c>
      <c r="X491" s="5">
        <v>13651</v>
      </c>
      <c r="Z491" s="5" t="str">
        <f t="shared" si="522"/>
        <v>10002:15373</v>
      </c>
      <c r="AA491" s="5" t="str">
        <f t="shared" si="523"/>
        <v/>
      </c>
      <c r="AB491" s="5" t="str">
        <f t="shared" si="524"/>
        <v/>
      </c>
    </row>
    <row r="492" spans="1:32" x14ac:dyDescent="0.25">
      <c r="A492" s="2">
        <f t="shared" si="519"/>
        <v>488</v>
      </c>
      <c r="B492" s="2">
        <v>36</v>
      </c>
      <c r="C492" s="2">
        <v>8</v>
      </c>
      <c r="D492" s="2" t="str">
        <f t="shared" si="520"/>
        <v>13601|13611|13631|13641|13651</v>
      </c>
      <c r="F492" s="2" t="s">
        <v>475</v>
      </c>
      <c r="G492" s="2" t="str">
        <f t="shared" si="521"/>
        <v>10002:15964</v>
      </c>
      <c r="H492" s="2" t="str">
        <f t="shared" si="488"/>
        <v>10002:15964</v>
      </c>
      <c r="I492" s="2"/>
      <c r="J492" s="2" t="s">
        <v>491</v>
      </c>
      <c r="K492" s="7"/>
      <c r="L492" s="5" cm="1">
        <f t="array" ref="L492">ROUNDUP(INDEX(L:L,(ROW()-C491))*(1+5%*C491)*IF(C492&gt;=15,1.2,IF(C492&gt;=3,1.1,1)),0)</f>
        <v>15964</v>
      </c>
      <c r="S492" s="5">
        <v>13601</v>
      </c>
      <c r="T492" s="5">
        <v>13611</v>
      </c>
      <c r="U492" s="5"/>
      <c r="V492" s="5">
        <v>13631</v>
      </c>
      <c r="W492" s="5">
        <v>13641</v>
      </c>
      <c r="X492" s="5">
        <v>13651</v>
      </c>
      <c r="Z492" s="5" t="str">
        <f t="shared" si="522"/>
        <v>10002:15964</v>
      </c>
      <c r="AA492" s="5" t="str">
        <f t="shared" si="523"/>
        <v/>
      </c>
      <c r="AB492" s="5" t="str">
        <f t="shared" si="524"/>
        <v/>
      </c>
    </row>
    <row r="493" spans="1:32" ht="26.4" x14ac:dyDescent="0.25">
      <c r="A493" s="2">
        <f t="shared" si="519"/>
        <v>489</v>
      </c>
      <c r="B493" s="2">
        <v>36</v>
      </c>
      <c r="C493" s="2">
        <v>9</v>
      </c>
      <c r="D493" s="2" t="str">
        <f t="shared" si="520"/>
        <v>13601|13611|13631|13641|13651</v>
      </c>
      <c r="F493" s="2" t="s">
        <v>476</v>
      </c>
      <c r="G493" s="2" t="str">
        <f t="shared" si="521"/>
        <v>10002:16555|20014:1000</v>
      </c>
      <c r="H493" s="2" t="str">
        <f t="shared" si="488"/>
        <v>10002:16555</v>
      </c>
      <c r="I493" s="2">
        <v>1000</v>
      </c>
      <c r="J493" s="2" t="s">
        <v>491</v>
      </c>
      <c r="K493" s="7" t="s">
        <v>45</v>
      </c>
      <c r="L493" s="5" cm="1">
        <f t="array" ref="L493">ROUNDUP(INDEX(L:L,(ROW()-C492))*(1+5%*C492)*IF(C493&gt;=15,1.2,IF(C493&gt;=3,1.1,1)),0)</f>
        <v>16555</v>
      </c>
      <c r="M493" s="5">
        <v>1000</v>
      </c>
      <c r="S493" s="5">
        <v>13601</v>
      </c>
      <c r="T493" s="5">
        <v>13611</v>
      </c>
      <c r="U493" s="5"/>
      <c r="V493" s="5">
        <v>13631</v>
      </c>
      <c r="W493" s="5">
        <v>13641</v>
      </c>
      <c r="X493" s="5">
        <v>13651</v>
      </c>
      <c r="Z493" s="5" t="str">
        <f t="shared" si="522"/>
        <v>10002:16555</v>
      </c>
      <c r="AA493" s="5" t="str">
        <f t="shared" si="523"/>
        <v>20014:1000</v>
      </c>
      <c r="AB493" s="5" t="str">
        <f t="shared" si="524"/>
        <v/>
      </c>
    </row>
    <row r="494" spans="1:32" x14ac:dyDescent="0.25">
      <c r="A494" s="2">
        <f t="shared" si="519"/>
        <v>490</v>
      </c>
      <c r="B494" s="2">
        <v>36</v>
      </c>
      <c r="C494" s="2">
        <v>10</v>
      </c>
      <c r="D494" s="2" t="str">
        <f t="shared" si="520"/>
        <v>13601|13611|13631|13641|13651</v>
      </c>
      <c r="F494" s="2" t="s">
        <v>477</v>
      </c>
      <c r="G494" s="2" t="str">
        <f t="shared" si="521"/>
        <v>10002:17147|20014:1000</v>
      </c>
      <c r="H494" s="2" t="str">
        <f t="shared" si="488"/>
        <v>10002:17147</v>
      </c>
      <c r="I494" s="2"/>
      <c r="J494" s="2" t="s">
        <v>491</v>
      </c>
      <c r="K494" s="7"/>
      <c r="L494" s="5" cm="1">
        <f t="array" ref="L494">ROUNDUP(INDEX(L:L,(ROW()-C493))*(1+5%*C493)*IF(C494&gt;=15,1.2,IF(C494&gt;=3,1.1,1)),0)</f>
        <v>17147</v>
      </c>
      <c r="M494" s="5">
        <v>1000</v>
      </c>
      <c r="S494" s="5">
        <v>13601</v>
      </c>
      <c r="T494" s="5">
        <v>13611</v>
      </c>
      <c r="U494" s="5"/>
      <c r="V494" s="5">
        <v>13631</v>
      </c>
      <c r="W494" s="5">
        <v>13641</v>
      </c>
      <c r="X494" s="5">
        <v>13651</v>
      </c>
      <c r="Z494" s="5" t="str">
        <f t="shared" si="522"/>
        <v>10002:17147</v>
      </c>
      <c r="AA494" s="5" t="str">
        <f t="shared" si="523"/>
        <v>20014:1000</v>
      </c>
      <c r="AB494" s="5" t="str">
        <f t="shared" si="524"/>
        <v/>
      </c>
    </row>
    <row r="495" spans="1:32" x14ac:dyDescent="0.25">
      <c r="A495" s="2">
        <f t="shared" si="519"/>
        <v>491</v>
      </c>
      <c r="B495" s="2">
        <v>36</v>
      </c>
      <c r="C495" s="2">
        <v>11</v>
      </c>
      <c r="D495" s="2" t="str">
        <f t="shared" si="520"/>
        <v>13601|13611|13631|13641|13651</v>
      </c>
      <c r="F495" s="2" t="s">
        <v>478</v>
      </c>
      <c r="G495" s="2" t="str">
        <f t="shared" si="521"/>
        <v>10002:17738|20014:1000</v>
      </c>
      <c r="H495" s="2" t="str">
        <f t="shared" si="488"/>
        <v>10002:17738</v>
      </c>
      <c r="I495" s="2"/>
      <c r="J495" s="2" t="s">
        <v>491</v>
      </c>
      <c r="K495" s="7"/>
      <c r="L495" s="5" cm="1">
        <f t="array" ref="L495">ROUNDUP(INDEX(L:L,(ROW()-C494))*(1+5%*C494)*IF(C495&gt;=15,1.2,IF(C495&gt;=3,1.1,1)),0)</f>
        <v>17738</v>
      </c>
      <c r="M495" s="5">
        <v>1000</v>
      </c>
      <c r="S495" s="5">
        <v>13601</v>
      </c>
      <c r="T495" s="5">
        <v>13611</v>
      </c>
      <c r="U495" s="5"/>
      <c r="V495" s="5">
        <v>13631</v>
      </c>
      <c r="W495" s="5">
        <v>13641</v>
      </c>
      <c r="X495" s="5">
        <v>13651</v>
      </c>
      <c r="Z495" s="5" t="str">
        <f t="shared" si="522"/>
        <v>10002:17738</v>
      </c>
      <c r="AA495" s="5" t="str">
        <f t="shared" si="523"/>
        <v>20014:1000</v>
      </c>
      <c r="AB495" s="5" t="str">
        <f t="shared" si="524"/>
        <v/>
      </c>
    </row>
    <row r="496" spans="1:32" ht="39.6" x14ac:dyDescent="0.25">
      <c r="A496" s="2">
        <f t="shared" si="519"/>
        <v>492</v>
      </c>
      <c r="B496" s="2">
        <v>36</v>
      </c>
      <c r="C496" s="2">
        <v>12</v>
      </c>
      <c r="D496" s="2" t="str">
        <f t="shared" si="520"/>
        <v>13601|13611|13631|13641|13652</v>
      </c>
      <c r="F496" s="2" t="s">
        <v>479</v>
      </c>
      <c r="G496" s="2" t="str">
        <f t="shared" si="521"/>
        <v>10002:18329|20014:1000</v>
      </c>
      <c r="H496" s="2" t="str">
        <f t="shared" si="488"/>
        <v>10002:18329</v>
      </c>
      <c r="I496" s="2"/>
      <c r="J496" s="2" t="s">
        <v>493</v>
      </c>
      <c r="K496" s="7" t="s">
        <v>494</v>
      </c>
      <c r="L496" s="5" cm="1">
        <f t="array" ref="L496">ROUNDUP(INDEX(L:L,(ROW()-C495))*(1+5%*C495)*IF(C496&gt;=15,1.2,IF(C496&gt;=3,1.1,1)),0)</f>
        <v>18329</v>
      </c>
      <c r="M496" s="5">
        <v>1000</v>
      </c>
      <c r="S496" s="5">
        <v>13601</v>
      </c>
      <c r="T496" s="5">
        <v>13611</v>
      </c>
      <c r="U496" s="5"/>
      <c r="V496" s="5">
        <v>13631</v>
      </c>
      <c r="W496" s="5">
        <v>13641</v>
      </c>
      <c r="X496" s="5">
        <v>13652</v>
      </c>
      <c r="Z496" s="5" t="str">
        <f t="shared" si="522"/>
        <v>10002:18329</v>
      </c>
      <c r="AA496" s="5" t="str">
        <f t="shared" si="523"/>
        <v>20014:1000</v>
      </c>
      <c r="AB496" s="5" t="str">
        <f t="shared" si="524"/>
        <v/>
      </c>
    </row>
    <row r="497" spans="1:28" x14ac:dyDescent="0.25">
      <c r="A497" s="2">
        <f t="shared" si="519"/>
        <v>493</v>
      </c>
      <c r="B497" s="2">
        <v>36</v>
      </c>
      <c r="C497" s="2">
        <v>13</v>
      </c>
      <c r="D497" s="2" t="str">
        <f t="shared" si="520"/>
        <v>13601|13611|13631|13641|13652</v>
      </c>
      <c r="F497" s="2" t="s">
        <v>481</v>
      </c>
      <c r="G497" s="2" t="str">
        <f t="shared" si="521"/>
        <v>10002:18920|20014:1000</v>
      </c>
      <c r="H497" s="2" t="str">
        <f t="shared" si="488"/>
        <v>10002:18920</v>
      </c>
      <c r="I497" s="2"/>
      <c r="J497" s="2" t="s">
        <v>493</v>
      </c>
      <c r="K497" s="7"/>
      <c r="L497" s="5" cm="1">
        <f t="array" ref="L497">ROUNDUP(INDEX(L:L,(ROW()-C496))*(1+5%*C496)*IF(C497&gt;=15,1.2,IF(C497&gt;=3,1.1,1)),0)</f>
        <v>18920</v>
      </c>
      <c r="M497" s="5">
        <v>1000</v>
      </c>
      <c r="S497" s="5">
        <v>13601</v>
      </c>
      <c r="T497" s="5">
        <v>13611</v>
      </c>
      <c r="U497" s="5"/>
      <c r="V497" s="5">
        <v>13631</v>
      </c>
      <c r="W497" s="5">
        <v>13641</v>
      </c>
      <c r="X497" s="5">
        <v>13652</v>
      </c>
      <c r="Z497" s="5" t="str">
        <f t="shared" si="522"/>
        <v>10002:18920</v>
      </c>
      <c r="AA497" s="5" t="str">
        <f t="shared" si="523"/>
        <v>20014:1000</v>
      </c>
      <c r="AB497" s="5" t="str">
        <f t="shared" si="524"/>
        <v/>
      </c>
    </row>
    <row r="498" spans="1:28" x14ac:dyDescent="0.25">
      <c r="A498" s="2">
        <f t="shared" si="519"/>
        <v>494</v>
      </c>
      <c r="B498" s="2">
        <v>36</v>
      </c>
      <c r="C498" s="2">
        <v>14</v>
      </c>
      <c r="D498" s="2" t="str">
        <f t="shared" si="520"/>
        <v>13601|13611|13631|13641|13652</v>
      </c>
      <c r="F498" s="2" t="s">
        <v>482</v>
      </c>
      <c r="G498" s="2" t="str">
        <f t="shared" si="521"/>
        <v>10002:19512|20014:1000</v>
      </c>
      <c r="H498" s="2" t="str">
        <f t="shared" si="488"/>
        <v>10002:19512</v>
      </c>
      <c r="I498" s="2"/>
      <c r="J498" s="2" t="s">
        <v>493</v>
      </c>
      <c r="K498" s="7"/>
      <c r="L498" s="5" cm="1">
        <f t="array" ref="L498">ROUNDUP(INDEX(L:L,(ROW()-C497))*(1+5%*C497)*IF(C498&gt;=15,1.2,IF(C498&gt;=3,1.1,1)),0)</f>
        <v>19512</v>
      </c>
      <c r="M498" s="5">
        <v>1000</v>
      </c>
      <c r="S498" s="5">
        <v>13601</v>
      </c>
      <c r="T498" s="5">
        <v>13611</v>
      </c>
      <c r="U498" s="5"/>
      <c r="V498" s="5">
        <v>13631</v>
      </c>
      <c r="W498" s="5">
        <v>13641</v>
      </c>
      <c r="X498" s="5">
        <v>13652</v>
      </c>
      <c r="Z498" s="5" t="str">
        <f t="shared" si="522"/>
        <v>10002:19512</v>
      </c>
      <c r="AA498" s="5" t="str">
        <f t="shared" si="523"/>
        <v>20014:1000</v>
      </c>
      <c r="AB498" s="5" t="str">
        <f t="shared" si="524"/>
        <v/>
      </c>
    </row>
    <row r="499" spans="1:28" ht="26.4" x14ac:dyDescent="0.25">
      <c r="A499" s="2">
        <f t="shared" si="519"/>
        <v>495</v>
      </c>
      <c r="B499" s="2">
        <v>36</v>
      </c>
      <c r="C499" s="2">
        <v>15</v>
      </c>
      <c r="D499" s="2" t="str">
        <f t="shared" si="520"/>
        <v>13601|13611|13631|13641|13652</v>
      </c>
      <c r="F499" s="2"/>
      <c r="G499" s="2" t="str">
        <f t="shared" si="521"/>
        <v>10002:21930|20014:2000</v>
      </c>
      <c r="H499" s="2" t="str">
        <f t="shared" si="488"/>
        <v>10002:21930</v>
      </c>
      <c r="I499" s="2">
        <v>1000</v>
      </c>
      <c r="J499" s="2" t="s">
        <v>493</v>
      </c>
      <c r="K499" s="7" t="s">
        <v>53</v>
      </c>
      <c r="L499" s="5" cm="1">
        <f t="array" ref="L499">ROUNDUP(INDEX(L:L,(ROW()-C498))*(1+5%*C498)*IF(C499&gt;=15,1.2,IF(C499&gt;=3,1.1,1)),0)</f>
        <v>21930</v>
      </c>
      <c r="M499" s="5">
        <v>2000</v>
      </c>
      <c r="S499" s="5">
        <v>13601</v>
      </c>
      <c r="T499" s="5">
        <v>13611</v>
      </c>
      <c r="U499" s="5"/>
      <c r="V499" s="5">
        <v>13631</v>
      </c>
      <c r="W499" s="5">
        <v>13641</v>
      </c>
      <c r="X499" s="5">
        <v>13652</v>
      </c>
      <c r="Z499" s="5" t="str">
        <f t="shared" si="522"/>
        <v>10002:21930</v>
      </c>
      <c r="AA499" s="5" t="str">
        <f t="shared" si="523"/>
        <v>20014:2000</v>
      </c>
      <c r="AB499" s="5" t="str">
        <f t="shared" si="524"/>
        <v/>
      </c>
    </row>
    <row r="500" spans="1:28" x14ac:dyDescent="0.25">
      <c r="A500" s="2"/>
      <c r="B500" s="2"/>
      <c r="C500" s="2"/>
      <c r="D500" s="2" t="str">
        <f t="shared" ref="D500:D514" si="525">_xlfn.TEXTJOIN("|",1,S500:Y500)</f>
        <v/>
      </c>
      <c r="F500" s="2"/>
      <c r="J500" s="2"/>
      <c r="K500" s="7"/>
      <c r="S500" s="5"/>
      <c r="T500" s="5"/>
      <c r="U500" s="5"/>
      <c r="V500" s="5"/>
      <c r="W500" s="5"/>
      <c r="X500" s="5"/>
    </row>
    <row r="501" spans="1:28" x14ac:dyDescent="0.25">
      <c r="A501" s="2"/>
      <c r="B501" s="2"/>
      <c r="C501" s="2"/>
      <c r="D501" s="2" t="str">
        <f t="shared" si="525"/>
        <v/>
      </c>
      <c r="F501" s="2"/>
      <c r="J501" s="2"/>
      <c r="K501" s="7"/>
      <c r="S501" s="5"/>
      <c r="T501" s="5"/>
      <c r="U501" s="5"/>
      <c r="V501" s="5"/>
      <c r="W501" s="5"/>
      <c r="X501" s="5"/>
    </row>
    <row r="502" spans="1:28" x14ac:dyDescent="0.25">
      <c r="A502" s="2"/>
      <c r="B502" s="2"/>
      <c r="C502" s="2"/>
      <c r="D502" s="2" t="str">
        <f t="shared" si="525"/>
        <v/>
      </c>
      <c r="F502" s="2"/>
      <c r="J502" s="2"/>
      <c r="K502" s="7"/>
      <c r="S502" s="5"/>
      <c r="T502" s="5"/>
      <c r="U502" s="5"/>
      <c r="V502" s="5"/>
      <c r="W502" s="5"/>
      <c r="X502" s="5"/>
    </row>
    <row r="503" spans="1:28" x14ac:dyDescent="0.25">
      <c r="A503" s="2"/>
      <c r="B503" s="2"/>
      <c r="C503" s="2"/>
      <c r="D503" s="2" t="str">
        <f t="shared" si="525"/>
        <v/>
      </c>
      <c r="F503" s="2"/>
      <c r="J503" s="2"/>
      <c r="K503" s="7"/>
      <c r="S503" s="5"/>
      <c r="T503" s="5"/>
      <c r="U503" s="5"/>
      <c r="V503" s="5"/>
      <c r="W503" s="5"/>
      <c r="X503" s="5"/>
    </row>
    <row r="504" spans="1:28" x14ac:dyDescent="0.25">
      <c r="A504" s="2"/>
      <c r="B504" s="2"/>
      <c r="C504" s="2"/>
      <c r="D504" s="2" t="str">
        <f t="shared" si="525"/>
        <v/>
      </c>
      <c r="F504" s="2"/>
      <c r="J504" s="2"/>
      <c r="K504" s="7"/>
      <c r="S504" s="5"/>
      <c r="T504" s="5"/>
      <c r="U504" s="5"/>
      <c r="V504" s="5"/>
      <c r="W504" s="5"/>
      <c r="X504" s="5"/>
    </row>
    <row r="505" spans="1:28" x14ac:dyDescent="0.25">
      <c r="A505" s="2"/>
      <c r="B505" s="2"/>
      <c r="C505" s="2"/>
      <c r="D505" s="2" t="str">
        <f t="shared" si="525"/>
        <v/>
      </c>
      <c r="F505" s="2"/>
      <c r="J505" s="2"/>
      <c r="K505" s="7"/>
      <c r="S505" s="5"/>
      <c r="T505" s="5"/>
      <c r="U505" s="5"/>
      <c r="V505" s="5"/>
      <c r="W505" s="5"/>
      <c r="X505" s="5"/>
    </row>
    <row r="506" spans="1:28" x14ac:dyDescent="0.25">
      <c r="A506" s="2"/>
      <c r="B506" s="2"/>
      <c r="C506" s="2"/>
      <c r="D506" s="2" t="str">
        <f t="shared" si="525"/>
        <v/>
      </c>
      <c r="F506" s="2"/>
      <c r="J506" s="2"/>
      <c r="K506" s="7"/>
      <c r="S506" s="5"/>
      <c r="T506" s="5"/>
      <c r="U506" s="5"/>
      <c r="V506" s="5"/>
      <c r="W506" s="5"/>
      <c r="X506" s="5"/>
    </row>
    <row r="507" spans="1:28" x14ac:dyDescent="0.25">
      <c r="A507" s="2"/>
      <c r="B507" s="2"/>
      <c r="C507" s="2"/>
      <c r="D507" s="2" t="str">
        <f t="shared" si="525"/>
        <v/>
      </c>
      <c r="F507" s="2"/>
      <c r="J507" s="2"/>
      <c r="K507" s="7"/>
      <c r="S507" s="5"/>
      <c r="T507" s="5"/>
      <c r="U507" s="5"/>
      <c r="V507" s="5"/>
      <c r="W507" s="5"/>
      <c r="X507" s="5"/>
    </row>
    <row r="508" spans="1:28" x14ac:dyDescent="0.25">
      <c r="A508" s="2"/>
      <c r="B508" s="2"/>
      <c r="C508" s="2"/>
      <c r="D508" s="2" t="str">
        <f t="shared" si="525"/>
        <v/>
      </c>
      <c r="F508" s="2"/>
      <c r="J508" s="2"/>
      <c r="K508" s="7"/>
      <c r="S508" s="5"/>
      <c r="T508" s="5"/>
      <c r="U508" s="5"/>
      <c r="V508" s="5"/>
      <c r="W508" s="5"/>
      <c r="X508" s="5"/>
    </row>
    <row r="509" spans="1:28" x14ac:dyDescent="0.25">
      <c r="A509" s="2"/>
      <c r="B509" s="2"/>
      <c r="C509" s="2"/>
      <c r="D509" s="2" t="str">
        <f t="shared" si="525"/>
        <v/>
      </c>
      <c r="F509" s="2"/>
      <c r="J509" s="2"/>
      <c r="K509" s="7"/>
      <c r="S509" s="5"/>
      <c r="T509" s="5"/>
      <c r="U509" s="5"/>
      <c r="V509" s="5"/>
      <c r="W509" s="5"/>
      <c r="X509" s="5"/>
    </row>
    <row r="510" spans="1:28" x14ac:dyDescent="0.25">
      <c r="A510" s="2"/>
      <c r="B510" s="2"/>
      <c r="C510" s="2"/>
      <c r="D510" s="2" t="str">
        <f t="shared" si="525"/>
        <v/>
      </c>
      <c r="F510" s="2"/>
      <c r="J510" s="2"/>
      <c r="K510" s="7"/>
      <c r="S510" s="5"/>
      <c r="T510" s="5"/>
      <c r="U510" s="5"/>
      <c r="V510" s="5"/>
      <c r="W510" s="5"/>
      <c r="X510" s="5"/>
    </row>
    <row r="511" spans="1:28" x14ac:dyDescent="0.25">
      <c r="A511" s="2"/>
      <c r="B511" s="2"/>
      <c r="C511" s="2"/>
      <c r="D511" s="2" t="str">
        <f t="shared" si="525"/>
        <v/>
      </c>
      <c r="F511" s="2"/>
      <c r="J511" s="2"/>
      <c r="K511" s="7"/>
      <c r="S511" s="5"/>
      <c r="T511" s="5"/>
      <c r="U511" s="5"/>
      <c r="V511" s="5"/>
      <c r="W511" s="5"/>
      <c r="X511" s="5"/>
    </row>
    <row r="512" spans="1:28" x14ac:dyDescent="0.25">
      <c r="A512" s="2"/>
      <c r="B512" s="2"/>
      <c r="C512" s="2"/>
      <c r="D512" s="2" t="str">
        <f t="shared" si="525"/>
        <v/>
      </c>
      <c r="F512" s="2"/>
      <c r="J512" s="2"/>
      <c r="K512" s="7"/>
      <c r="S512" s="5"/>
      <c r="T512" s="5"/>
      <c r="U512" s="5"/>
      <c r="V512" s="5"/>
      <c r="W512" s="5"/>
      <c r="X512" s="5"/>
    </row>
    <row r="513" spans="1:24" x14ac:dyDescent="0.25">
      <c r="A513" s="2"/>
      <c r="B513" s="2"/>
      <c r="C513" s="2"/>
      <c r="D513" s="2" t="str">
        <f t="shared" si="525"/>
        <v/>
      </c>
      <c r="F513" s="2"/>
      <c r="J513" s="2"/>
      <c r="K513" s="7"/>
      <c r="S513" s="5"/>
      <c r="T513" s="5"/>
      <c r="U513" s="5"/>
      <c r="V513" s="5"/>
      <c r="W513" s="5"/>
      <c r="X513" s="5"/>
    </row>
    <row r="514" spans="1:24" x14ac:dyDescent="0.25">
      <c r="A514" s="2"/>
      <c r="B514" s="2"/>
      <c r="C514" s="2"/>
      <c r="D514" s="2" t="str">
        <f t="shared" si="525"/>
        <v/>
      </c>
      <c r="F514" s="2"/>
      <c r="J514" s="2"/>
      <c r="K514" s="7"/>
      <c r="S514" s="5"/>
      <c r="T514" s="5"/>
      <c r="U514" s="5"/>
      <c r="V514" s="5"/>
      <c r="W514" s="5"/>
      <c r="X514" s="5"/>
    </row>
  </sheetData>
  <phoneticPr fontId="6" type="noConversion"/>
  <pageMargins left="0.7" right="0.7" top="0.75" bottom="0.75" header="0.3" footer="0.3"/>
  <ignoredErrors>
    <ignoredError sqref="D460:D469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2024-11-18T08:33:44Z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2052-12.1.0.18608</vt:lpwstr>
  </property>
</Properties>
</file>