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Sheet1!$A$4:$AG$165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  <author>jieqi jiang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1：普攻技能
2：概率触发技能
3：CD技能
4；技能条技能
5：主动技能
6：被动技能
7：英雄特性</t>
        </r>
      </text>
    </comment>
    <comment ref="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1：物理伤害
2：魔法伤害
3：真实伤害
4：特殊被动，需要进入技能判断</t>
        </r>
      </text>
    </comment>
    <comment ref="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H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101：攻击场上所有我方怪物（合作模式代表场上所有怪物）
102：攻击该英雄攻击范围内所有怪物
103：攻击目标位置的范围内所有怪物
其余数字代表具体的攻击个数</t>
        </r>
      </text>
    </comment>
    <comment ref="J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总时间|间隔时间  毫秒</t>
        </r>
      </text>
    </comment>
    <comment ref="K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1：添加眩晕buff
2：添加冰冻buff</t>
        </r>
      </text>
    </comment>
    <comment ref="L1" authorId="1">
      <text>
        <r>
          <rPr>
            <b/>
            <sz val="9"/>
            <rFont val="宋体"/>
            <charset val="134"/>
          </rPr>
          <t xml:space="preserve">冰河:
A-B-C-D-E-F-G-H
</t>
        </r>
        <r>
          <rPr>
            <sz val="9"/>
            <rFont val="宋体"/>
            <charset val="134"/>
          </rPr>
          <t>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M1" authorId="0">
      <text>
        <r>
          <rPr>
            <sz val="9"/>
            <rFont val="宋体"/>
            <charset val="134"/>
          </rPr>
          <t xml:space="preserve">0：并列
1：或者
</t>
        </r>
      </text>
    </comment>
    <comment ref="N1" authorId="1">
      <text>
        <r>
          <rPr>
            <sz val="9"/>
            <rFont val="宋体"/>
            <charset val="134"/>
          </rPr>
          <t>A-B-C-D-E-F-G-H
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O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A-B-C-D-E
A：产生的效果
1：斩杀敌人
2：进化
3：攻击获得道具（道具ID填在E，道具数量填在C）
4：发动技能时召唤单位（英雄品质填在E，英雄数量填在C）
5：召唤限时分身（英雄ID填在E，持续时间填在C）
6：斩杀怪物获得资源（道具ID填在E，道具数量填在C）
7：斩杀敌人时重置CD
B：特殊效果触发条件
1：生命值低于xx百分比
2：进化需要消耗货币A
C：特殊效果触发数值
D：特殊效果触发概率（万分比）
E：进化后的英雄ID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0：代表该技能不可叠加
1-100：代表具体的叠加次数
101：代表无限次叠加</t>
        </r>
      </text>
    </comment>
    <comment ref="Q1" authorId="0">
      <text>
        <r>
          <rPr>
            <sz val="9"/>
            <rFont val="宋体"/>
            <charset val="134"/>
          </rPr>
          <t>A-B
A：道具ID
B：道具数量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1：概率触发
2：CD触发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万分比/毫秒</t>
        </r>
      </text>
    </comment>
    <comment ref="T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1：敌人数量超过X
2：杀死敌人时
3：累计X次暴击
4：累计X次普通攻击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触发技能英雄播的对应英雄的技能索引</t>
        </r>
      </text>
    </comment>
    <comment ref="X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Y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AF1" authorId="2">
      <text>
        <r>
          <rPr>
            <sz val="9"/>
            <rFont val="宋体"/>
            <charset val="134"/>
          </rPr>
          <t>0代表hit0.mp3,towertrunk\resource\o\audio\sound\hit0.mp3</t>
        </r>
      </text>
    </comment>
    <comment ref="A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这个时间内不会进行其他技能的判定，毫秒</t>
        </r>
      </text>
    </comment>
    <comment ref="Z2" authorId="2">
      <text>
        <r>
          <rPr>
            <b/>
            <sz val="9"/>
            <rFont val="宋体"/>
            <charset val="134"/>
          </rPr>
          <t>jieqi jiang:</t>
        </r>
        <r>
          <rPr>
            <sz val="9"/>
            <rFont val="宋体"/>
            <charset val="134"/>
          </rPr>
          <t xml:space="preserve">
1:哪吒类型的横竖特效
2:杨戬类型指向性打击</t>
        </r>
      </text>
    </comment>
  </commentList>
</comments>
</file>

<file path=xl/sharedStrings.xml><?xml version="1.0" encoding="utf-8"?>
<sst xmlns="http://schemas.openxmlformats.org/spreadsheetml/2006/main" count="507" uniqueCount="363">
  <si>
    <t>id</t>
  </si>
  <si>
    <t>技能id</t>
  </si>
  <si>
    <t>技能名称</t>
  </si>
  <si>
    <t>技能描述</t>
  </si>
  <si>
    <t>技能类型</t>
  </si>
  <si>
    <t>伤害类型</t>
  </si>
  <si>
    <t>技能伤害倍率</t>
  </si>
  <si>
    <t>攻击目标数量</t>
  </si>
  <si>
    <t>范围技能生效大小</t>
  </si>
  <si>
    <t>范围技能生效时长间隔</t>
  </si>
  <si>
    <t>给敌人添加的buff</t>
  </si>
  <si>
    <t>特殊效果（改变属性数值）</t>
  </si>
  <si>
    <t>多个特殊效果</t>
  </si>
  <si>
    <t>特殊效果（改变攻击力百分比）</t>
  </si>
  <si>
    <t>特殊效果</t>
  </si>
  <si>
    <t>是否可叠加</t>
  </si>
  <si>
    <t>技能消耗</t>
  </si>
  <si>
    <t>技能触发条件</t>
  </si>
  <si>
    <t>触发条件数值</t>
  </si>
  <si>
    <t>技能触发条件2</t>
  </si>
  <si>
    <t>触发条件数值2</t>
  </si>
  <si>
    <t>技能图标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</si>
  <si>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</si>
  <si>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</si>
  <si>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</si>
  <si>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</si>
  <si>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</si>
  <si>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</si>
  <si>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弹道是否穿透</t>
  </si>
  <si>
    <t>弹道图片</t>
  </si>
  <si>
    <t>弹道速度</t>
  </si>
  <si>
    <t>技能音效</t>
  </si>
  <si>
    <t>技能冷却时间</t>
  </si>
  <si>
    <t>f_id</t>
  </si>
  <si>
    <t>f_skillid</t>
  </si>
  <si>
    <t>f_skill_name</t>
  </si>
  <si>
    <t>f_skill_dsc</t>
  </si>
  <si>
    <t>f_type</t>
  </si>
  <si>
    <t>f_hurt_type</t>
  </si>
  <si>
    <t>f_damage_multipler</t>
  </si>
  <si>
    <t>f_attack_number</t>
  </si>
  <si>
    <t>f_attack_scale</t>
  </si>
  <si>
    <t>f_attack_time</t>
  </si>
  <si>
    <t>f_enemy_buff</t>
  </si>
  <si>
    <t>f_special_effect_type</t>
  </si>
  <si>
    <t>f_special_effect_mult</t>
  </si>
  <si>
    <t>f_attack_effect</t>
  </si>
  <si>
    <t>f_special_effect</t>
  </si>
  <si>
    <t>f_overlying</t>
  </si>
  <si>
    <t>f_consumption</t>
  </si>
  <si>
    <t>f_condition</t>
  </si>
  <si>
    <t>f_value</t>
  </si>
  <si>
    <t>f_condition2</t>
  </si>
  <si>
    <t>f_value2</t>
  </si>
  <si>
    <t>f_skill_imageid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</si>
  <si>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</si>
  <si>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</si>
  <si>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</si>
  <si>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</si>
  <si>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</si>
  <si>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</si>
  <si>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f_bullet_spine_pass</t>
  </si>
  <si>
    <t>f_bullet_pic</t>
  </si>
  <si>
    <t>f_bullet_speed</t>
  </si>
  <si>
    <t>f_sound_id</t>
  </si>
  <si>
    <t>f_cooldown</t>
  </si>
  <si>
    <t>uint32</t>
  </si>
  <si>
    <t>string</t>
  </si>
  <si>
    <t>ushort</t>
  </si>
  <si>
    <t>byte</t>
  </si>
  <si>
    <t>float</t>
  </si>
  <si>
    <t>虾兵普攻</t>
  </si>
  <si>
    <t>&lt;span color='#FFFFFF'&gt;100%攻击力的物理伤害&lt;/span&gt;</t>
  </si>
  <si>
    <t>多重射击</t>
  </si>
  <si>
    <t>&lt;span color='#FFFFFF'&gt;有30%概率射出两支弓箭&lt;/span&gt;</t>
  </si>
  <si>
    <t>&lt;span color='#FFFFFF'&gt;有100%概率射出两支弓箭&lt;/span&gt;</t>
  </si>
  <si>
    <t>土地公普攻</t>
  </si>
  <si>
    <t>天灵灵地灵灵</t>
  </si>
  <si>
    <t>&lt;span color='#FFFFFF'&gt;召唤时，获得5枚布币&lt;/span&gt;</t>
  </si>
  <si>
    <t>&lt;span color='#FFFFFF'&gt;召唤时，获得13枚布币&lt;/span&gt;</t>
  </si>
  <si>
    <t>马面普攻</t>
  </si>
  <si>
    <t>恫吓</t>
  </si>
  <si>
    <t>&lt;span color='#FFFFFF'&gt;所有敌人移动速度-1%&lt;/span&gt;</t>
  </si>
  <si>
    <t>20013-100-1-10000-0-4-0-0</t>
  </si>
  <si>
    <t>&lt;span color='#FFFFFF'&gt;所有敌人移动速度-3%&lt;/span&gt;</t>
  </si>
  <si>
    <t>20013-300-1-10000-0-4-0-0</t>
  </si>
  <si>
    <t>勾魂</t>
  </si>
  <si>
    <t>&lt;span color='#FFFFFF'&gt;对BOSS伤害增加80%&lt;/span&gt;</t>
  </si>
  <si>
    <t>愚公普攻</t>
  </si>
  <si>
    <t>不屈</t>
  </si>
  <si>
    <t>&lt;span color='#FFFFFF'&gt;暴击率+15%&lt;/span&gt;</t>
  </si>
  <si>
    <t>移山</t>
  </si>
  <si>
    <t>&lt;span color='#FFFFFF'&gt;每累计3次暴击，下次攻击的伤害增加200%&lt;/span&gt;</t>
  </si>
  <si>
    <t>20007-20000-1-10000-600-1-0-0</t>
  </si>
  <si>
    <t>猪八哥普攻</t>
  </si>
  <si>
    <t>&lt;span color='#FFFFFF'&gt;60%攻击力的魔法伤害&lt;/span&gt;</t>
  </si>
  <si>
    <t>&lt;span color='#FFFFFF'&gt;100%攻击力的魔法伤害&lt;/span&gt;</t>
  </si>
  <si>
    <t>粑粑炸弹</t>
  </si>
  <si>
    <t>&lt;span color='#FFFFFF'&gt;投掷的粑粑炸弹会对范围内的敌人造成60%攻击力的魔法伤害&lt;/span&gt;</t>
  </si>
  <si>
    <t>奔波儿灞普攻</t>
  </si>
  <si>
    <t>鼻涕飞弹</t>
  </si>
  <si>
    <t>&lt;span color='#FFFFFF'&gt;甩出3个鼻涕飞弹，对敌人造成260%攻击力的魔法伤害&lt;/span&gt;</t>
  </si>
  <si>
    <t>&lt;span color='#FFFFFF'&gt;甩出3个鼻涕飞弹，对敌人造成260%攻击力的魔法伤害，并减少5%魔法防御力，持续3秒&lt;/span&gt;</t>
  </si>
  <si>
    <t>20004-500-2-10000-3000-2-0-0</t>
  </si>
  <si>
    <t>&lt;span color='#FFFFFF'&gt;甩出6个鼻涕飞弹，对敌人造成260%攻击力的魔法伤害，并减少5%魔法防御力，持续3秒&lt;/span&gt;</t>
  </si>
  <si>
    <t>龟丞相普攻</t>
  </si>
  <si>
    <t>龟速</t>
  </si>
  <si>
    <t>&lt;span color='#FFFFFF'&gt;所有敌人移动速度-6%&lt;/span&gt;</t>
  </si>
  <si>
    <t>20013-600-1-10000-0-4-0-0</t>
  </si>
  <si>
    <t>四脚朝天</t>
  </si>
  <si>
    <t>&lt;span color='#FFFFFF'&gt;有12%概率召唤出持续旋转的龟壳，对范围内的敌人造成440%攻击力的物理伤害&lt;/span&gt;</t>
  </si>
  <si>
    <t>&lt;span color='#FFFFFF'&gt;有12%概率召唤出持续旋转的龟壳，对范围内的敌人造成700%攻击力的物理伤害&lt;/span&gt;</t>
  </si>
  <si>
    <t>哮天犬普攻</t>
  </si>
  <si>
    <t>笑Cry</t>
  </si>
  <si>
    <t>&lt;span color='#FFFFFF'&gt;有10%概率对攻击范围内的所有敌人造成100%攻击力的魔法伤害，并眩晕0.8秒&lt;/span&gt;</t>
  </si>
  <si>
    <t>1-800</t>
  </si>
  <si>
    <t>10009-1-1-10000-800-2-0-0</t>
  </si>
  <si>
    <t>&lt;span color='#FFFFFF'&gt;有14%概率对攻击范围内的所有敌人造成100%攻击力的魔法伤害，并眩晕0.8秒&lt;/span&gt;</t>
  </si>
  <si>
    <t>&lt;span color='#FFFFFF'&gt;有14%概率对攻击范围内的所有敌人造成100%攻击力的魔法伤害，并眩晕1.2秒&lt;/span&gt;</t>
  </si>
  <si>
    <t>1-1200</t>
  </si>
  <si>
    <t>10009-1-1-10000-1200-2-0-0</t>
  </si>
  <si>
    <t>杨戬专属增益</t>
  </si>
  <si>
    <t>&lt;span color='#FFFFFF'&gt;场上每存在1个哮天犬，杨戬攻击力+5%&lt;/span&gt;</t>
  </si>
  <si>
    <t>20024-500-1-10000-0-9-0-25</t>
  </si>
  <si>
    <t>金蟾普攻</t>
  </si>
  <si>
    <t>3-0-10-500-6</t>
  </si>
  <si>
    <t>妙手空空</t>
  </si>
  <si>
    <t>&lt;span color='#FFFFFF'&gt;攻击时，有5%概率获得10枚布币&lt;/span&gt;</t>
  </si>
  <si>
    <t>钱即正义</t>
  </si>
  <si>
    <t>&lt;span color='#FFFFFF'&gt;有15%概率召唤金币雨，对范围内的敌人造成240%攻击力的魔法伤害&lt;/span&gt;</t>
  </si>
  <si>
    <t>&lt;span color='#FFFFFF'&gt;有15%概率召唤金币雨，对范围内的敌人造成290%攻击力的魔法伤害&lt;/span&gt;</t>
  </si>
  <si>
    <t>&lt;span color='#FFFFFF'&gt;有20%概率召唤金币雨，对范围内的敌人造成290%攻击力的魔法伤害&lt;/span&gt;</t>
  </si>
  <si>
    <t>黑无常普攻</t>
  </si>
  <si>
    <t>索命</t>
  </si>
  <si>
    <t>&lt;span color='#FFFFFF'&gt;所有敌人物理防御力-3%&lt;/span&gt;</t>
  </si>
  <si>
    <t>20003-300-2-10000-0-4-0-0</t>
  </si>
  <si>
    <t>&lt;span color='#FFFFFF'&gt;所有敌人物理防御力-6%&lt;/span&gt;</t>
  </si>
  <si>
    <t>20003-600-2-10000-0-4-0-0</t>
  </si>
  <si>
    <t>时辰已到</t>
  </si>
  <si>
    <t>&lt;span color='#FFFFFF'&gt;有22%概率对敌人造成450%攻击力的魔法伤害&lt;/span&gt;</t>
  </si>
  <si>
    <t>&lt;span color='#FFFFFF'&gt;有22%概率对敌人造成600%攻击力的魔法伤害&lt;/span&gt;</t>
  </si>
  <si>
    <t>吕洞宾普攻</t>
  </si>
  <si>
    <t>冻手冻脚</t>
  </si>
  <si>
    <t>&lt;span color='#FFFFFF'&gt;所有敌人魔法防御力-5%&lt;/span&gt;</t>
  </si>
  <si>
    <t>20004-500-2-10000-0-4-0-0</t>
  </si>
  <si>
    <t>冰咆哮</t>
  </si>
  <si>
    <t>&lt;span color='#FFFFFF'&gt;有10%概率召唤冰暴，对范围内的敌人造成350%攻击力的魔法伤害&lt;/span&gt;</t>
  </si>
  <si>
    <t>&lt;span color='#FFFFFF'&gt;有10%概率召唤冰暴，对范围内的敌人造成350%攻击力的魔法伤害，并冰冻1秒&lt;/span&gt;</t>
  </si>
  <si>
    <t>2-1000</t>
  </si>
  <si>
    <t>10009-1-1-10000-1000-2-0-0</t>
  </si>
  <si>
    <t>&lt;span color='#FFFFFF'&gt;有17%概率召唤冰风暴，对范围内的敌人造成350%攻击力的魔法伤害，并冰冻1秒&lt;/span&gt;</t>
  </si>
  <si>
    <t>雷公普攻</t>
  </si>
  <si>
    <t>麻痹</t>
  </si>
  <si>
    <t>&lt;span color='#FFFFFF'&gt;所有敌人移动速度-5%&lt;/span&gt;</t>
  </si>
  <si>
    <t>20013-500-1-10000-0-4-0-0</t>
  </si>
  <si>
    <t>静电</t>
  </si>
  <si>
    <t>&lt;span color='#FFFFFF'&gt;有20%概率召唤额外1道闪电&lt;/span&gt;</t>
  </si>
  <si>
    <t>&lt;span color='#FFFFFF'&gt;有50%概率召唤额外1道闪电&lt;/span&gt;</t>
  </si>
  <si>
    <t>闪电力场</t>
  </si>
  <si>
    <t>&lt;span color='#FFFFFF'&gt;有12%概率对范围内的敌人造成370%攻击力的魔法伤害，并眩晕1.2秒&lt;/span&gt;</t>
  </si>
  <si>
    <t>小白龙普攻</t>
  </si>
  <si>
    <t>龙吟</t>
  </si>
  <si>
    <t>&lt;span color='#FFFFFF'&gt;所有友军攻击力+5%&lt;/span&gt;</t>
  </si>
  <si>
    <t>20002-500-1-10000-0-8</t>
  </si>
  <si>
    <t>水龙弹</t>
  </si>
  <si>
    <t>&lt;span color='#FFFFFF'&gt;有10%概率发动水柱冲击，对范围内的敌人造成200%攻击力的魔法伤害&lt;/span&gt;</t>
  </si>
  <si>
    <t>&lt;span color='#FFFFFF'&gt;有10%概率发动水柱冲击，对范围内的敌人造成300%攻击力的魔法伤害&lt;/span&gt;</t>
  </si>
  <si>
    <t>祈愿弹珠</t>
  </si>
  <si>
    <t>&lt;span color='#FFFFFF'&gt;有5%概率召唤出超级龙珠，龙珠爆炸会对范围内的敌人造成430%攻击力的物理伤害&lt;/span&gt;</t>
  </si>
  <si>
    <t>何仙姑普攻</t>
  </si>
  <si>
    <t>莲华</t>
  </si>
  <si>
    <t>&lt;span color='#FFFFFF'&gt;所有友军攻击速度+5%&lt;/span&gt;</t>
  </si>
  <si>
    <t>20014-500-1-10000-0-8-0-0</t>
  </si>
  <si>
    <t>盛宴</t>
  </si>
  <si>
    <t>&lt;span color='#FFFFFF'&gt;有8%概率锁定1个敌人发射莲子飞弹，造成1125%攻击力的物理伤害，持续1.5秒，目标死亡技能立即停止&lt;/span&gt;</t>
  </si>
  <si>
    <t>&lt;span color='#FFFFFF'&gt;有11%概率锁定1个敌人发射莲子飞弹，造成1125%攻击力的物理伤害，持续1.5秒，目标死亡技能立即停止&lt;/span&gt;</t>
  </si>
  <si>
    <t>荷塘月色</t>
  </si>
  <si>
    <t>&lt;span color='#FFFFFF'&gt;有3%概率为所有友军增加25%攻击速度或20%暴击率，持续6秒&lt;/span&gt;</t>
  </si>
  <si>
    <t>20014-2500-1-10000-6000-6-0-0|20011-2000-1-10000-6000-6-0-0</t>
  </si>
  <si>
    <t>阎王普攻</t>
  </si>
  <si>
    <t>人从众叕</t>
  </si>
  <si>
    <t>&lt;span color='#FFFFFF'&gt;怪物数量超过35时，攻击力+50%&lt;/span&gt;</t>
  </si>
  <si>
    <t>20002-5000-1-10000-0-1</t>
  </si>
  <si>
    <t>万人迷</t>
  </si>
  <si>
    <t>&lt;span color='#FFFFFF'&gt;发动技能时，有8%概率随机召唤1个白色品质的友军&lt;/span&gt;</t>
  </si>
  <si>
    <t>生死判</t>
  </si>
  <si>
    <t>&lt;span color='#FFFFFF'&gt;有11%概率对敌人施加诅咒，造成810%攻击力的魔法伤害&lt;/span&gt;</t>
  </si>
  <si>
    <t>4-0-1-800-1</t>
  </si>
  <si>
    <t>牛魔王普攻</t>
  </si>
  <si>
    <t>混世魔王</t>
  </si>
  <si>
    <t>&lt;span color='#FFFFFF'&gt;所有敌人物理防御力-8%&lt;/span&gt;</t>
  </si>
  <si>
    <t>20003-800-2-10000-0-4-0-0</t>
  </si>
  <si>
    <t>正义铁拳</t>
  </si>
  <si>
    <t>&lt;span color='#FFFFFF'&gt;对敌人造成580%攻击力的物理伤害，此次攻击必定暴击&lt;/span&gt;</t>
  </si>
  <si>
    <t>20011-30000-1-10000-1-1-0-0</t>
  </si>
  <si>
    <t>&lt;span color='#FFFFFF'&gt;对敌人造成1080%攻击力的物理伤害，此次攻击必定暴击&lt;/span&gt;</t>
  </si>
  <si>
    <t>榴莲炸弹</t>
  </si>
  <si>
    <t>&lt;span color='#FFFFFF'&gt;有10%概率投掷榴莲炸弹，对范围内的敌人造成410%攻击力的魔法伤害&lt;/span&gt;</t>
  </si>
  <si>
    <t>姜子牙普攻</t>
  </si>
  <si>
    <t>愿者上钩</t>
  </si>
  <si>
    <t>&lt;span color='#FFFFFF'&gt;所有敌人移动速度-8%&lt;/span&gt;</t>
  </si>
  <si>
    <t>20013-800-1-10000-0-4-0-0</t>
  </si>
  <si>
    <t>炼气</t>
  </si>
  <si>
    <t>&lt;span color='#FFFFFF'&gt;恢复范围内所有友军50点魔力&lt;/span&gt;</t>
  </si>
  <si>
    <t>10010-50-1-10000-0-6-0-0</t>
  </si>
  <si>
    <t>神罚</t>
  </si>
  <si>
    <t>&lt;span color='#FFFFFF'&gt;有10%概率发射秘法球，对范围内的敌人造成430%攻击力的魔法伤害，并降低魔法防御力5%，持续5秒&lt;/span&gt;</t>
  </si>
  <si>
    <t>20004-500-2-10000-5000-2-0-0</t>
  </si>
  <si>
    <t>&lt;span color='#FFFFFF'&gt;有15%概率发射秘法球，对范围内的敌人造成430%攻击力的魔法伤害，并降低魔法防御力5%，持续5秒&lt;/span&gt;</t>
  </si>
  <si>
    <t>嫦娥普攻</t>
  </si>
  <si>
    <t>满月之盈</t>
  </si>
  <si>
    <t>&lt;span color='#FFFFFF'&gt;所有友军攻击速度+8%&lt;/span&gt;</t>
  </si>
  <si>
    <t>20014-800-1-10000-0-8-0-0</t>
  </si>
  <si>
    <t>残月之亏</t>
  </si>
  <si>
    <t>月芒倾泻</t>
  </si>
  <si>
    <t>&lt;span color='#FFFFFF'&gt;对范围内的5个随机敌人各造成355%攻击力的魔法伤害&lt;/span&gt;</t>
  </si>
  <si>
    <t>&lt;span color='#FFFFFF'&gt;对范围内的8个随机敌人各造成355%攻击力的魔法伤害&lt;/span&gt;</t>
  </si>
  <si>
    <t>月落月升</t>
  </si>
  <si>
    <t>&lt;span color='#FFFFFF'&gt;有10%概率召唤摇摆的月牙，对范围内的敌人造成420%攻击力的魔法伤害&lt;/span&gt;</t>
  </si>
  <si>
    <t>济公普攻</t>
  </si>
  <si>
    <t>活佛</t>
  </si>
  <si>
    <t>&lt;span color='#FFFFFF'&gt;攻击力+20%&lt;/span&gt;</t>
  </si>
  <si>
    <t>20002-2000-1-10000-0-1</t>
  </si>
  <si>
    <t>千面风</t>
  </si>
  <si>
    <t>&lt;span color='#FFFFFF'&gt;有12%概率引起强风，对范围内的敌人造成460%攻击力的魔法伤害&lt;/span&gt;</t>
  </si>
  <si>
    <t>&lt;span color='#FFFFFF'&gt;有18%概率引起强风，对范围内的敌人造成460%攻击力的魔法伤害&lt;/span&gt;</t>
  </si>
  <si>
    <t>狂风龙卷</t>
  </si>
  <si>
    <t>&lt;span color='#FFFFFF'&gt;召唤强大的龙卷风，对范围内的敌人造成550%攻击力的魔法伤害，并降低25%移动速度，持续3秒&lt;/span&gt;</t>
  </si>
  <si>
    <t>20013-2500-1-10000-3000-2-0-0</t>
  </si>
  <si>
    <t>大鹏鸟普攻</t>
  </si>
  <si>
    <t>&lt;span color='#FFFFFF'&gt;50%攻击力的物理伤害&lt;/span&gt;</t>
  </si>
  <si>
    <t>20023-3000-1-10000-1-2-1-7500</t>
  </si>
  <si>
    <t>莳緔</t>
  </si>
  <si>
    <t>&lt;span color='#FFFFFF'&gt;暴击率+25%&lt;/span&gt;</t>
  </si>
  <si>
    <t>莪佷強</t>
  </si>
  <si>
    <t>&lt;span color='#FFFFFF'&gt;对血量高于75%的敌人造成的伤害增加30%&lt;/span&gt;</t>
  </si>
  <si>
    <t>日渐头秃</t>
  </si>
  <si>
    <t>&lt;span color='#FFFFFF'&gt;有10%概率飞射12根彩虹头发，随机选择敌人，每根造成95%攻击力的物理伤害&lt;/span&gt;</t>
  </si>
  <si>
    <t>&lt;span color='#FFFFFF'&gt;有15%概率飞射12根彩虹头发，随机选择敌人，每根造成95%攻击力的物理伤害&lt;/span&gt;</t>
  </si>
  <si>
    <t>霓虹飞轮</t>
  </si>
  <si>
    <t>&lt;span color='#FFFFFF'&gt;彩虹羽冠会高速旋转，对范围内的敌人造成600%攻击力的物理伤害&lt;/span&gt;</t>
  </si>
  <si>
    <t>上古生物</t>
  </si>
  <si>
    <t>&lt;span color='#FFFFFF'&gt;所有友军攻击力+10%&lt;/span&gt;</t>
  </si>
  <si>
    <t>20002-1000-1-10000-0-8</t>
  </si>
  <si>
    <t>进化</t>
  </si>
  <si>
    <t>&lt;span color='#FFFFFF'&gt;每8秒尝试一次，有8%概率进化&lt;/span&gt;</t>
  </si>
  <si>
    <t>2-0-0-800-22</t>
  </si>
  <si>
    <t>&lt;span color='#FFFFFF'&gt;每8秒尝试一次，有13%概率进化&lt;/span&gt;</t>
  </si>
  <si>
    <t>2-0-0-1300-22</t>
  </si>
  <si>
    <t>鲲鲲普攻</t>
  </si>
  <si>
    <t>小黑子</t>
  </si>
  <si>
    <t>&lt;span color='#FFFFFF'&gt;每当亲自杀死敌人时，攻击力+20&lt;/span&gt;</t>
  </si>
  <si>
    <t>10006-20-1-10000-0-1-0-0</t>
  </si>
  <si>
    <t>唱跳RAP</t>
  </si>
  <si>
    <t>&lt;span color='#FFFFFF'&gt;展示自己的才艺时有8%概率鼓舞所有友军，增加20%攻击速度，持续5秒&lt;/span&gt;</t>
  </si>
  <si>
    <t>20014-2000-1-10000-5000-6-0-0</t>
  </si>
  <si>
    <t>大灌篮</t>
  </si>
  <si>
    <t>&lt;span color='#FFFFFF'&gt;巨大的篮球从天而降砸向地面，对范围内的敌人造成1420%攻击力的物理伤害&lt;/span&gt;</t>
  </si>
  <si>
    <t>孙悟空普攻</t>
  </si>
  <si>
    <t>10010-30-1-2000-1-0-0</t>
  </si>
  <si>
    <t>聚气</t>
  </si>
  <si>
    <t>&lt;span color='#FFFFFF'&gt;攻击时，有20%概率获得30点魔力&lt;/span&gt;</t>
  </si>
  <si>
    <t>棒打乾坤</t>
  </si>
  <si>
    <t>&lt;span color='#FFFFFF'&gt;有10%概率放大金箍棒向前敲击，对敌人造成500%攻击力的物理伤害&lt;/span&gt;</t>
  </si>
  <si>
    <t>翻江倒海</t>
  </si>
  <si>
    <t>&lt;span color='#FFFFFF'&gt;飞速旋转金箍棒，对范围内的敌人造成660%攻击力的物理伤害&lt;/span&gt;</t>
  </si>
  <si>
    <t>猴子猴孙</t>
  </si>
  <si>
    <t>&lt;span color='#FFFFFF'&gt;消耗3星穹石来召唤1个大圣分身，分身持续20秒，最多同时召唤1个&lt;/span&gt;</t>
  </si>
  <si>
    <t>5-0-20000-10000-23</t>
  </si>
  <si>
    <t>7-3</t>
  </si>
  <si>
    <t>&lt;span color='#FFFFFF'&gt;消耗3星穹石来召唤1个大圣分身，分身持续20秒，最多同时召唤3个&lt;/span&gt;</t>
  </si>
  <si>
    <t>唐僧普攻</t>
  </si>
  <si>
    <t>唠叨</t>
  </si>
  <si>
    <t>&lt;span color='#FFFFFF'&gt;所有敌人移动速度-10%&lt;/span&gt;</t>
  </si>
  <si>
    <t>20013-1000-1-10000-0-4-0-0</t>
  </si>
  <si>
    <t>我佛慈悲</t>
  </si>
  <si>
    <t>&lt;span color='#FFFFFF'&gt;对范围内的敌人造成360%攻击力的魔法伤害，并降低移动速度10%，持续3秒&lt;/span&gt;</t>
  </si>
  <si>
    <t>20013-1000-1-10000-3000-2-0-0</t>
  </si>
  <si>
    <t>紧箍咒</t>
  </si>
  <si>
    <t>&lt;span color='#FFFFFF'&gt;有12%概率发动紧箍咒，对范围内的敌人造成500%攻击力的魔法伤害，持续1.4秒&lt;/span&gt;</t>
  </si>
  <si>
    <t>普渡众生</t>
  </si>
  <si>
    <t>&lt;span color='#FFFFFF'&gt;恢复所有友军10%魔力&lt;/span&gt;</t>
  </si>
  <si>
    <t>20022-1000-1-10000-0-6-0-0</t>
  </si>
  <si>
    <t>杨戬普攻</t>
  </si>
  <si>
    <t>汪汪队出动</t>
  </si>
  <si>
    <t>&lt;span color='#FFFFFF'&gt;场上每存在1个笑天犬，自身攻击力+5%&lt;/span&gt;</t>
  </si>
  <si>
    <t>显圣</t>
  </si>
  <si>
    <t>&lt;span color='#FFFFFF'&gt;怪物数量多余35时，攻击力+30%&lt;/span&gt;</t>
  </si>
  <si>
    <t>20002-3000-1-10000-0-1-0-0</t>
  </si>
  <si>
    <t>&lt;span color='#FFFFFF'&gt;怪物数量超过30时，攻击力+30%&lt;/span&gt;</t>
  </si>
  <si>
    <t>横扫千军</t>
  </si>
  <si>
    <t>&lt;span color='#FFFFFF'&gt;有8%概率强力挥舞三尖两刃刀，对范围内的敌人造成180%攻击力的物理伤害&lt;/span&gt;</t>
  </si>
  <si>
    <t>破灭</t>
  </si>
  <si>
    <t>&lt;span color='#FFFFFF'&gt;向前方发射1道激光，对范围内的敌人造成1170%攻击力的物理伤害&lt;/span&gt;</t>
  </si>
  <si>
    <t>0|-70</t>
  </si>
  <si>
    <t>&lt;span color='#FFFFFF'&gt;向前方发射1道激光，对范围内的敌人造成1770%攻击力的物理伤害&lt;/span&gt;</t>
  </si>
  <si>
    <t>哪吒普攻</t>
  </si>
  <si>
    <t>&lt;span color='#FFFFFF'&gt;80%攻击力的物理伤害&lt;/span&gt;</t>
  </si>
  <si>
    <t>火尖枪</t>
  </si>
  <si>
    <t>&lt;span color='#FFFFFF'&gt;快速挥动武器，对2个不同敌人造成80%攻击力的物理伤害&lt;/span&gt;</t>
  </si>
  <si>
    <t>风火轮</t>
  </si>
  <si>
    <t>&lt;span color='#FFFFFF'&gt;有8%概率使用风火轮向前冲击，对范围内的敌人造成480%攻击力的物理伤害&lt;/span&gt;</t>
  </si>
  <si>
    <t>&lt;span color='#FFFFFF'&gt;有8%概率使用风火轮向前冲击，对范围内的敌人造成680%攻击力的物理伤害&lt;/span&gt;</t>
  </si>
  <si>
    <t>三味真火</t>
  </si>
  <si>
    <t>&lt;span color='#FFFFFF'&gt;向前方持续喷火，对范围内的敌人造成1400%攻击力的物理伤害&lt;/span&gt;</t>
  </si>
  <si>
    <t>富得流油</t>
  </si>
  <si>
    <t>&lt;span color='#FFFFFF'&gt;消耗星穹石x2后增加35%攻击力和35%攻击速度，持续10秒&lt;/span&gt;</t>
  </si>
  <si>
    <t>20014-3500-1-10000-10000-1-0-0</t>
  </si>
  <si>
    <t>20002-3500-1-10000-10000-1-0-0</t>
  </si>
  <si>
    <t>7-2</t>
  </si>
  <si>
    <t>&lt;span color='#FFFFFF'&gt;消耗星穹石x2后增加65%攻击力和65%攻击速度，持续10秒&lt;/span&gt;</t>
  </si>
  <si>
    <t>20014-6500-1-10000-10000-1-0-0</t>
  </si>
  <si>
    <t>20002-6500-1-10000-10000-1-0-0</t>
  </si>
  <si>
    <t>九尾狐普攻</t>
  </si>
  <si>
    <t>魅惑</t>
  </si>
  <si>
    <t>&lt;span color='#FFFFFF'&gt;所有敌人魔法防御力-10%&lt;/span&gt;</t>
  </si>
  <si>
    <t>20004-1000-2-10000-0-4-0-0</t>
  </si>
  <si>
    <t>失心震荡</t>
  </si>
  <si>
    <t>&lt;span color='#FFFFFF'&gt;有10%概率向前方发射冲击波，对范围内的敌人造成530%攻击力的魔法伤害&lt;/span&gt;</t>
  </si>
  <si>
    <t>&lt;span color='#FFFFFF'&gt;有10%概率向前方发射冲击波，对较大范围内的敌人造成530%攻击力的魔法伤害&lt;/span&gt;</t>
  </si>
  <si>
    <t>心灵反射</t>
  </si>
  <si>
    <t>&lt;span color='#FFFFFF'&gt;有8%概率发射魔法冲击，对范围内的敌人造成820%攻击力的魔法伤害，并降低敌人的魔法防御力10%，持续3秒&lt;/span&gt;</t>
  </si>
  <si>
    <t>20004-1000-2-10000-3000-2-0-0</t>
  </si>
  <si>
    <t>灵魄起舞</t>
  </si>
  <si>
    <t>&lt;span color='#FFFFFF'&gt;护体妖火不断旋转，对范围内的敌人造成2000%攻击力的魔法伤害，并降低移动速度10%，持续5秒&lt;/span&gt;</t>
  </si>
  <si>
    <t>20013-1000-1-10000-5000-2-0-0</t>
  </si>
  <si>
    <t>后羿普攻</t>
  </si>
  <si>
    <t>射手专注</t>
  </si>
  <si>
    <t>一击必杀</t>
  </si>
  <si>
    <t>&lt;span color='#FFFFFF'&gt;准确瞄准并进行狙击，对敌人造成700%攻击力的物理伤害&lt;/span&gt;</t>
  </si>
  <si>
    <t>&lt;span color='#FFFFFF'&gt;准确瞄准并进行狙击，对敌人造成700%攻击力的物理伤害，造成击杀时重置技能冷却&lt;/span&gt;</t>
  </si>
  <si>
    <t>7-0-0-10000-0</t>
  </si>
  <si>
    <t>&lt;span color='#FFFFFF'&gt;准确瞄准并进行狙击，对敌人造成1200%攻击力的物理伤害，造成击杀时重置技能冷却&lt;/span&gt;</t>
  </si>
  <si>
    <t>万箭齐发</t>
  </si>
  <si>
    <t>&lt;span color='#FFFFFF'&gt;发射强劲的火焰箭矢，穿透敌人时造成780%攻击力的魔法伤害&lt;/span&gt;</t>
  </si>
  <si>
    <t>余晖</t>
  </si>
  <si>
    <t>&lt;span color='#FFFFFF'&gt;将灼日神力注入箭矢射向太阳，残留的余辉将对敌人造成1040%攻击力的魔法伤害&lt;/span&gt;</t>
  </si>
  <si>
    <t>财神爷普攻</t>
  </si>
  <si>
    <t>有钱能使敌推磨</t>
  </si>
  <si>
    <t>点石成金</t>
  </si>
  <si>
    <t>&lt;span color='#FFFFFF'&gt;将1个非头领、妖王的敌人变化成星穹石&lt;/span&gt;</t>
  </si>
  <si>
    <t>6-0-1-10000-7</t>
  </si>
  <si>
    <t>&lt;span color='#FFFFFF'&gt;将1个非头领、妖王的敌人变化成星穹石，有20%概率额外获得1个&lt;/span&gt;</t>
  </si>
  <si>
    <t>6-0-1-10000-7|6-0-1-2000-7</t>
  </si>
  <si>
    <t>蚩尤普攻</t>
  </si>
  <si>
    <t>审判之锤</t>
  </si>
  <si>
    <t>&lt;span color='#FFFFFF'&gt;用巨锤砸向地面，对范围内的敌人造成1150%攻击力的魔法伤害&lt;/span&gt;</t>
  </si>
  <si>
    <t>利刃突袭</t>
  </si>
  <si>
    <t>&lt;span color='#FFFFFF'&gt;有5%几率召唤旋转飞斧，每个对范围内的敌人造成370%攻击力的物理伤害&lt;/span&gt;</t>
  </si>
  <si>
    <t>&lt;span color='#FFFFFF'&gt;有10%几率召唤旋转飞斧，每个对范围内的敌人造成370%攻击力的物理伤害&lt;/span&gt;</t>
  </si>
  <si>
    <t>星流冲击</t>
  </si>
  <si>
    <t>&lt;span color='#FFFFFF'&gt;狼牙锤能量爆发，对范围内的敌人造成1260%攻击力的魔法伤害&lt;/span&gt;</t>
  </si>
  <si>
    <t>毁灭</t>
  </si>
  <si>
    <t>&lt;span color='#FFFFFF'&gt;为所有武器充能神力，对范围内的敌人造成780%攻击力的物理伤害&lt;/span&gt;</t>
  </si>
  <si>
    <t>盘古普攻</t>
  </si>
  <si>
    <t>反击风暴</t>
  </si>
  <si>
    <t>&lt;span color='#FFFFFF'&gt;攻击时有30%几率触发，对攻击范围内的所有敌人造成70%攻击力的物理伤害&lt;/span&gt;</t>
  </si>
  <si>
    <t>怒涛拍岸</t>
  </si>
  <si>
    <t>&lt;span color='#FFFFFF'&gt;重拳出击，对攻击范围内的所有敌人造成230%攻击力的物理伤害&lt;/span&gt;</t>
  </si>
  <si>
    <t>幻灭拳舞</t>
  </si>
  <si>
    <t>&lt;span color='#FFFFFF'&gt;有13%几率挥出连续快拳，攻击指定区域，造成780%攻击力的物理伤害&lt;/span&gt;</t>
  </si>
  <si>
    <t>开天辟地</t>
  </si>
  <si>
    <t>&lt;span color='#FFFFFF'&gt;利刃神斧从天而降，对范围内的敌人造成1700%攻击力的物理伤害&lt;/span&gt;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</si>
</sst>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5" fillId="0" borderId="0" xfId="0" applyFont="1"/>
    <xf numFmtId="0" fontId="2" fillId="5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4" borderId="0" xfId="0" applyNumberFormat="1" applyFont="1" applyFill="1" applyAlignment="1">
      <alignment horizontal="left" vertical="center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G165"/>
  <sheetViews>
    <sheetView tabSelected="1" workbookViewId="0">
      <pane ySplit="1" topLeftCell="A112" activePane="bottomLeft" state="frozen"/>
      <selection/>
      <selection pane="bottomLeft" activeCell="A122" sqref="A122"/>
    </sheetView>
  </sheetViews>
  <sheetFormatPr defaultColWidth="9" defaultRowHeight="14"/>
  <cols>
    <col min="1" max="1" width="7.625" customWidth="1"/>
    <col min="2" max="2" width="6.25" customWidth="1"/>
    <col min="3" max="3" width="11.625" customWidth="1"/>
    <col min="4" max="4" width="45.625" customWidth="1"/>
    <col min="5" max="5" width="8.125" customWidth="1"/>
    <col min="6" max="6" width="9.125" customWidth="1"/>
    <col min="7" max="7" width="15.875" customWidth="1"/>
    <col min="8" max="8" width="13.375" customWidth="1"/>
    <col min="9" max="9" width="15.375" customWidth="1"/>
    <col min="10" max="10" width="19.125" customWidth="1"/>
    <col min="11" max="11" width="14.875" customWidth="1"/>
    <col min="12" max="12" width="30.5" customWidth="1"/>
    <col min="13" max="13" width="17.5" customWidth="1"/>
    <col min="14" max="14" width="30.5" customWidth="1"/>
    <col min="15" max="15" width="18.5" customWidth="1"/>
    <col min="16" max="16" width="9.75" customWidth="1"/>
    <col min="17" max="17" width="12" customWidth="1"/>
    <col min="18" max="19" width="11.625" customWidth="1"/>
    <col min="20" max="21" width="12.625" customWidth="1"/>
    <col min="22" max="22" width="11.375" customWidth="1"/>
    <col min="23" max="23" width="8.125" customWidth="1"/>
    <col min="24" max="24" width="15.75" customWidth="1"/>
    <col min="25" max="27" width="19.375" customWidth="1"/>
    <col min="28" max="29" width="12" customWidth="1"/>
    <col min="30" max="30" width="9.125" customWidth="1"/>
    <col min="31" max="31" width="11.375" customWidth="1"/>
    <col min="32" max="32" width="8.875" customWidth="1"/>
    <col min="33" max="33" width="12.875" customWidth="1"/>
  </cols>
  <sheetData>
    <row r="1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14" t="s">
        <v>32</v>
      </c>
    </row>
    <row r="2" spans="1:33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  <c r="O2" s="2" t="s">
        <v>47</v>
      </c>
      <c r="P2" s="2" t="s">
        <v>48</v>
      </c>
      <c r="Q2" s="2" t="s">
        <v>49</v>
      </c>
      <c r="R2" s="2" t="s">
        <v>50</v>
      </c>
      <c r="S2" s="2" t="s">
        <v>51</v>
      </c>
      <c r="T2" s="2" t="s">
        <v>52</v>
      </c>
      <c r="U2" s="2" t="s">
        <v>53</v>
      </c>
      <c r="V2" s="2" t="s">
        <v>54</v>
      </c>
      <c r="W2" s="2" t="s">
        <v>55</v>
      </c>
      <c r="X2" s="2" t="s">
        <v>56</v>
      </c>
      <c r="Y2" s="2" t="s">
        <v>57</v>
      </c>
      <c r="Z2" s="2" t="s">
        <v>58</v>
      </c>
      <c r="AA2" s="2" t="s">
        <v>59</v>
      </c>
      <c r="AB2" s="2" t="s">
        <v>60</v>
      </c>
      <c r="AC2" s="2" t="s">
        <v>61</v>
      </c>
      <c r="AD2" s="2" t="s">
        <v>62</v>
      </c>
      <c r="AE2" s="2" t="s">
        <v>63</v>
      </c>
      <c r="AF2" s="2" t="s">
        <v>64</v>
      </c>
      <c r="AG2" s="14" t="s">
        <v>65</v>
      </c>
    </row>
    <row r="3" spans="1:33">
      <c r="A3" s="2" t="s">
        <v>66</v>
      </c>
      <c r="B3" s="2" t="s">
        <v>66</v>
      </c>
      <c r="C3" s="2" t="s">
        <v>67</v>
      </c>
      <c r="D3" s="2" t="s">
        <v>67</v>
      </c>
      <c r="E3" s="2" t="s">
        <v>68</v>
      </c>
      <c r="F3" s="2" t="s">
        <v>69</v>
      </c>
      <c r="G3" s="2" t="s">
        <v>66</v>
      </c>
      <c r="H3" s="2" t="s">
        <v>68</v>
      </c>
      <c r="I3" s="2" t="s">
        <v>68</v>
      </c>
      <c r="J3" s="2" t="s">
        <v>67</v>
      </c>
      <c r="K3" s="2" t="s">
        <v>67</v>
      </c>
      <c r="L3" s="2" t="s">
        <v>67</v>
      </c>
      <c r="M3" s="2" t="s">
        <v>69</v>
      </c>
      <c r="N3" s="2" t="s">
        <v>67</v>
      </c>
      <c r="O3" s="2" t="s">
        <v>67</v>
      </c>
      <c r="P3" s="2" t="s">
        <v>69</v>
      </c>
      <c r="Q3" s="2" t="s">
        <v>67</v>
      </c>
      <c r="R3" s="2" t="s">
        <v>69</v>
      </c>
      <c r="S3" s="2" t="s">
        <v>66</v>
      </c>
      <c r="T3" s="2" t="s">
        <v>69</v>
      </c>
      <c r="U3" s="2" t="s">
        <v>66</v>
      </c>
      <c r="V3" s="2" t="s">
        <v>66</v>
      </c>
      <c r="W3" s="2" t="s">
        <v>68</v>
      </c>
      <c r="X3" s="2" t="s">
        <v>68</v>
      </c>
      <c r="Y3" s="2" t="s">
        <v>70</v>
      </c>
      <c r="Z3" s="2" t="s">
        <v>69</v>
      </c>
      <c r="AA3" s="2" t="s">
        <v>67</v>
      </c>
      <c r="AB3" s="2" t="s">
        <v>68</v>
      </c>
      <c r="AC3" s="2" t="s">
        <v>69</v>
      </c>
      <c r="AD3" s="2" t="s">
        <v>68</v>
      </c>
      <c r="AE3" s="2" t="s">
        <v>68</v>
      </c>
      <c r="AF3" s="2" t="s">
        <v>68</v>
      </c>
      <c r="AG3" s="14" t="s">
        <v>68</v>
      </c>
    </row>
    <row r="4" spans="1:3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1</v>
      </c>
      <c r="AG4" s="14">
        <v>1</v>
      </c>
    </row>
    <row r="5" spans="1:33">
      <c r="A5" s="3">
        <f t="shared" ref="A5:A22" si="0">ROW()-4</f>
        <v>1</v>
      </c>
      <c r="B5" s="3">
        <v>10101</v>
      </c>
      <c r="C5" s="4" t="s">
        <v>71</v>
      </c>
      <c r="D5" s="4" t="s">
        <v>72</v>
      </c>
      <c r="E5" s="3">
        <v>1</v>
      </c>
      <c r="F5" s="3">
        <v>1</v>
      </c>
      <c r="G5" s="3">
        <v>10000</v>
      </c>
      <c r="H5" s="3">
        <v>1</v>
      </c>
      <c r="I5" s="3"/>
      <c r="J5" s="3"/>
      <c r="K5" s="3"/>
      <c r="L5" s="3"/>
      <c r="M5" s="3"/>
      <c r="N5" s="3"/>
      <c r="O5" s="3"/>
      <c r="P5" s="3"/>
      <c r="Q5" s="8"/>
      <c r="R5" s="3"/>
      <c r="S5" s="3"/>
      <c r="T5" s="3"/>
      <c r="U5" s="3"/>
      <c r="V5" s="3">
        <f>B5</f>
        <v>10101</v>
      </c>
      <c r="W5" s="3">
        <v>1</v>
      </c>
      <c r="X5" s="3"/>
      <c r="Y5" s="3"/>
      <c r="Z5" s="3"/>
      <c r="AA5" s="3"/>
      <c r="AB5" s="3"/>
      <c r="AC5" s="3"/>
      <c r="AD5" s="12">
        <v>10101</v>
      </c>
      <c r="AE5" s="12">
        <v>200</v>
      </c>
      <c r="AF5" s="3"/>
      <c r="AG5">
        <v>400</v>
      </c>
    </row>
    <row r="6" spans="1:33">
      <c r="A6" s="3">
        <f t="shared" si="0"/>
        <v>2</v>
      </c>
      <c r="B6" s="3">
        <v>10111</v>
      </c>
      <c r="C6" s="3" t="s">
        <v>73</v>
      </c>
      <c r="D6" s="5" t="s">
        <v>74</v>
      </c>
      <c r="E6" s="3">
        <v>2</v>
      </c>
      <c r="F6" s="3">
        <v>1</v>
      </c>
      <c r="G6" s="3">
        <v>10000</v>
      </c>
      <c r="H6" s="3">
        <v>1</v>
      </c>
      <c r="I6" s="3"/>
      <c r="J6" s="3"/>
      <c r="K6" s="3"/>
      <c r="L6" s="3"/>
      <c r="M6" s="3"/>
      <c r="N6" s="3"/>
      <c r="O6" s="3"/>
      <c r="P6" s="3"/>
      <c r="Q6" s="8"/>
      <c r="R6" s="3">
        <v>1</v>
      </c>
      <c r="S6" s="3">
        <v>3000</v>
      </c>
      <c r="T6" s="3"/>
      <c r="U6" s="3"/>
      <c r="V6" s="3">
        <f>B6</f>
        <v>10111</v>
      </c>
      <c r="W6" s="3">
        <v>1</v>
      </c>
      <c r="X6" s="3"/>
      <c r="Y6" s="3"/>
      <c r="Z6" s="3"/>
      <c r="AA6" s="3"/>
      <c r="AB6" s="3"/>
      <c r="AC6" s="3"/>
      <c r="AD6" s="12">
        <v>10101</v>
      </c>
      <c r="AE6" s="12">
        <v>200</v>
      </c>
      <c r="AF6" s="3"/>
      <c r="AG6">
        <v>400</v>
      </c>
    </row>
    <row r="7" spans="1:33">
      <c r="A7" s="3">
        <f t="shared" si="0"/>
        <v>3</v>
      </c>
      <c r="B7" s="3">
        <v>10121</v>
      </c>
      <c r="C7" s="3" t="s">
        <v>73</v>
      </c>
      <c r="D7" s="5" t="s">
        <v>75</v>
      </c>
      <c r="E7" s="3">
        <v>2</v>
      </c>
      <c r="F7" s="3">
        <v>1</v>
      </c>
      <c r="G7" s="3">
        <v>10000</v>
      </c>
      <c r="H7" s="3">
        <v>1</v>
      </c>
      <c r="I7" s="3"/>
      <c r="J7" s="3"/>
      <c r="K7" s="3"/>
      <c r="L7" s="3"/>
      <c r="M7" s="3"/>
      <c r="N7" s="3"/>
      <c r="O7" s="3"/>
      <c r="P7" s="3"/>
      <c r="Q7" s="8"/>
      <c r="R7" s="3">
        <v>1</v>
      </c>
      <c r="S7" s="3">
        <v>7000</v>
      </c>
      <c r="T7" s="3"/>
      <c r="U7" s="3"/>
      <c r="V7" s="3">
        <f>V6</f>
        <v>10111</v>
      </c>
      <c r="W7" s="3">
        <v>1</v>
      </c>
      <c r="X7" s="3"/>
      <c r="Y7" s="3"/>
      <c r="Z7" s="3"/>
      <c r="AA7" s="3"/>
      <c r="AB7" s="3"/>
      <c r="AC7" s="3"/>
      <c r="AD7" s="12">
        <v>10101</v>
      </c>
      <c r="AE7" s="12">
        <v>200</v>
      </c>
      <c r="AF7" s="3"/>
      <c r="AG7">
        <v>400</v>
      </c>
    </row>
    <row r="8" spans="1:33">
      <c r="A8" s="3">
        <f t="shared" si="0"/>
        <v>4</v>
      </c>
      <c r="B8" s="3">
        <v>10201</v>
      </c>
      <c r="C8" s="3" t="s">
        <v>76</v>
      </c>
      <c r="D8" s="5" t="s">
        <v>72</v>
      </c>
      <c r="E8" s="3">
        <v>1</v>
      </c>
      <c r="F8" s="3">
        <v>1</v>
      </c>
      <c r="G8" s="3">
        <v>10000</v>
      </c>
      <c r="H8" s="3">
        <v>1</v>
      </c>
      <c r="I8" s="3"/>
      <c r="J8" s="3"/>
      <c r="K8" s="3"/>
      <c r="L8" s="3"/>
      <c r="M8" s="3"/>
      <c r="N8" s="3"/>
      <c r="O8" s="3"/>
      <c r="P8" s="3"/>
      <c r="Q8" s="8"/>
      <c r="R8" s="3"/>
      <c r="S8" s="3"/>
      <c r="T8" s="3"/>
      <c r="U8" s="3"/>
      <c r="V8" s="3">
        <f t="shared" ref="V8:V13" si="1">B8</f>
        <v>10201</v>
      </c>
      <c r="W8" s="3">
        <v>1</v>
      </c>
      <c r="X8" s="9">
        <v>5</v>
      </c>
      <c r="Y8" s="3">
        <v>1.5</v>
      </c>
      <c r="Z8" s="3"/>
      <c r="AA8" s="3"/>
      <c r="AB8" s="3"/>
      <c r="AC8" s="3"/>
      <c r="AD8" s="12"/>
      <c r="AE8" s="12"/>
      <c r="AF8" s="3"/>
      <c r="AG8">
        <v>400</v>
      </c>
    </row>
    <row r="9" spans="1:33">
      <c r="A9" s="6">
        <f t="shared" si="0"/>
        <v>5</v>
      </c>
      <c r="B9" s="6">
        <v>10211</v>
      </c>
      <c r="C9" s="6" t="s">
        <v>77</v>
      </c>
      <c r="D9" s="7" t="s">
        <v>78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0"/>
      <c r="R9" s="6"/>
      <c r="S9" s="6"/>
      <c r="T9" s="6"/>
      <c r="U9" s="6"/>
      <c r="V9" s="6">
        <f t="shared" si="1"/>
        <v>10211</v>
      </c>
      <c r="W9" s="6"/>
      <c r="X9" s="6"/>
      <c r="Y9" s="6"/>
      <c r="Z9" s="6"/>
      <c r="AA9" s="6"/>
      <c r="AB9" s="6"/>
      <c r="AC9" s="6"/>
      <c r="AD9" s="13"/>
      <c r="AE9" s="13"/>
      <c r="AF9" s="6"/>
      <c r="AG9" s="15"/>
    </row>
    <row r="10" spans="1:33">
      <c r="A10" s="6">
        <f t="shared" si="0"/>
        <v>6</v>
      </c>
      <c r="B10" s="6">
        <v>10212</v>
      </c>
      <c r="C10" s="6" t="s">
        <v>77</v>
      </c>
      <c r="D10" s="7" t="s">
        <v>79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  <c r="R10" s="6"/>
      <c r="S10" s="6"/>
      <c r="T10" s="6"/>
      <c r="U10" s="6"/>
      <c r="V10" s="6">
        <f>V9</f>
        <v>10211</v>
      </c>
      <c r="W10" s="6"/>
      <c r="X10" s="6"/>
      <c r="Y10" s="6"/>
      <c r="Z10" s="6"/>
      <c r="AA10" s="6"/>
      <c r="AB10" s="6"/>
      <c r="AC10" s="6"/>
      <c r="AD10" s="13"/>
      <c r="AE10" s="13"/>
      <c r="AF10" s="6"/>
      <c r="AG10" s="15"/>
    </row>
    <row r="11" spans="1:33">
      <c r="A11" s="3">
        <f t="shared" si="0"/>
        <v>7</v>
      </c>
      <c r="B11" s="3">
        <v>10301</v>
      </c>
      <c r="C11" s="3" t="s">
        <v>80</v>
      </c>
      <c r="D11" s="5" t="s">
        <v>72</v>
      </c>
      <c r="E11" s="3">
        <v>1</v>
      </c>
      <c r="F11" s="3">
        <v>1</v>
      </c>
      <c r="G11" s="3">
        <v>10000</v>
      </c>
      <c r="H11" s="3">
        <v>1</v>
      </c>
      <c r="I11" s="3"/>
      <c r="J11" s="3"/>
      <c r="K11" s="3"/>
      <c r="L11" s="3"/>
      <c r="M11" s="3"/>
      <c r="N11" s="3"/>
      <c r="O11" s="3"/>
      <c r="P11" s="3"/>
      <c r="Q11" s="8"/>
      <c r="R11" s="3"/>
      <c r="S11" s="3"/>
      <c r="T11" s="3"/>
      <c r="U11" s="3"/>
      <c r="V11" s="3">
        <f t="shared" si="1"/>
        <v>10301</v>
      </c>
      <c r="W11" s="3">
        <v>1</v>
      </c>
      <c r="X11" s="3"/>
      <c r="Y11" s="3"/>
      <c r="Z11" s="3"/>
      <c r="AA11" s="3"/>
      <c r="AB11" s="3"/>
      <c r="AC11" s="3"/>
      <c r="AD11" s="12"/>
      <c r="AE11" s="12"/>
      <c r="AF11" s="3"/>
      <c r="AG11">
        <v>400</v>
      </c>
    </row>
    <row r="12" spans="1:32">
      <c r="A12" s="3">
        <f t="shared" si="0"/>
        <v>8</v>
      </c>
      <c r="B12" s="3">
        <v>10311</v>
      </c>
      <c r="C12" s="3" t="s">
        <v>81</v>
      </c>
      <c r="D12" s="5" t="s">
        <v>82</v>
      </c>
      <c r="E12" s="3">
        <v>6</v>
      </c>
      <c r="F12" s="3"/>
      <c r="G12" s="3"/>
      <c r="H12" s="3"/>
      <c r="I12" s="3"/>
      <c r="J12" s="3"/>
      <c r="K12" s="3"/>
      <c r="L12" s="3" t="s">
        <v>83</v>
      </c>
      <c r="M12" s="3"/>
      <c r="N12" s="3"/>
      <c r="O12" s="3"/>
      <c r="P12" s="3">
        <v>101</v>
      </c>
      <c r="Q12" s="8"/>
      <c r="R12" s="3"/>
      <c r="S12" s="3"/>
      <c r="T12" s="3"/>
      <c r="U12" s="3"/>
      <c r="V12" s="3">
        <f t="shared" si="1"/>
        <v>10311</v>
      </c>
      <c r="W12" s="3"/>
      <c r="X12" s="3"/>
      <c r="Y12" s="3"/>
      <c r="Z12" s="3"/>
      <c r="AA12" s="3"/>
      <c r="AB12" s="3"/>
      <c r="AC12" s="3"/>
      <c r="AD12" s="12"/>
      <c r="AE12" s="12"/>
      <c r="AF12" s="3"/>
    </row>
    <row r="13" spans="1:32">
      <c r="A13" s="3">
        <f t="shared" si="0"/>
        <v>9</v>
      </c>
      <c r="B13" s="3">
        <v>10312</v>
      </c>
      <c r="C13" s="3" t="s">
        <v>81</v>
      </c>
      <c r="D13" s="5" t="s">
        <v>84</v>
      </c>
      <c r="E13" s="3">
        <v>6</v>
      </c>
      <c r="F13" s="3"/>
      <c r="G13" s="3"/>
      <c r="H13" s="3"/>
      <c r="I13" s="3"/>
      <c r="J13" s="3"/>
      <c r="K13" s="3"/>
      <c r="L13" s="3" t="s">
        <v>85</v>
      </c>
      <c r="M13" s="3"/>
      <c r="N13" s="3"/>
      <c r="O13" s="3"/>
      <c r="P13" s="3">
        <v>101</v>
      </c>
      <c r="Q13" s="8"/>
      <c r="R13" s="3"/>
      <c r="S13" s="3"/>
      <c r="T13" s="3"/>
      <c r="U13" s="3"/>
      <c r="V13" s="3">
        <f>V12</f>
        <v>10311</v>
      </c>
      <c r="W13" s="3"/>
      <c r="X13" s="3"/>
      <c r="Y13" s="3"/>
      <c r="Z13" s="3"/>
      <c r="AA13" s="3"/>
      <c r="AB13" s="3"/>
      <c r="AC13" s="3"/>
      <c r="AD13" s="12"/>
      <c r="AE13" s="12"/>
      <c r="AF13" s="3"/>
    </row>
    <row r="14" spans="1:33">
      <c r="A14" s="6">
        <f t="shared" si="0"/>
        <v>10</v>
      </c>
      <c r="B14" s="6">
        <v>10321</v>
      </c>
      <c r="C14" s="6" t="s">
        <v>86</v>
      </c>
      <c r="D14" s="7" t="s">
        <v>87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  <c r="R14" s="6"/>
      <c r="S14" s="6"/>
      <c r="T14" s="6"/>
      <c r="U14" s="6"/>
      <c r="V14" s="6">
        <f t="shared" ref="V14:V18" si="2">B14</f>
        <v>10321</v>
      </c>
      <c r="W14" s="6"/>
      <c r="X14" s="6"/>
      <c r="Y14" s="6"/>
      <c r="Z14" s="6"/>
      <c r="AA14" s="6"/>
      <c r="AB14" s="6"/>
      <c r="AC14" s="6"/>
      <c r="AD14" s="13"/>
      <c r="AE14" s="13"/>
      <c r="AF14" s="6"/>
      <c r="AG14" s="15"/>
    </row>
    <row r="15" spans="1:33">
      <c r="A15" s="3">
        <f t="shared" si="0"/>
        <v>11</v>
      </c>
      <c r="B15" s="3">
        <v>10401</v>
      </c>
      <c r="C15" s="3" t="s">
        <v>88</v>
      </c>
      <c r="D15" s="5" t="s">
        <v>72</v>
      </c>
      <c r="E15" s="3">
        <v>1</v>
      </c>
      <c r="F15" s="3">
        <v>1</v>
      </c>
      <c r="G15" s="3">
        <v>10000</v>
      </c>
      <c r="H15" s="3">
        <v>1</v>
      </c>
      <c r="I15" s="3"/>
      <c r="J15" s="3"/>
      <c r="K15" s="3"/>
      <c r="L15" s="3"/>
      <c r="M15" s="3"/>
      <c r="N15" s="3"/>
      <c r="O15" s="3"/>
      <c r="P15" s="3"/>
      <c r="Q15" s="8"/>
      <c r="R15" s="3"/>
      <c r="S15" s="3"/>
      <c r="T15" s="3"/>
      <c r="U15" s="3"/>
      <c r="V15" s="3">
        <v>10401</v>
      </c>
      <c r="W15" s="3">
        <v>1</v>
      </c>
      <c r="X15" s="3"/>
      <c r="Y15" s="3"/>
      <c r="Z15" s="3"/>
      <c r="AA15" s="3"/>
      <c r="AB15" s="3"/>
      <c r="AC15" s="3"/>
      <c r="AD15" s="12"/>
      <c r="AE15" s="12"/>
      <c r="AF15" s="3"/>
      <c r="AG15">
        <v>470</v>
      </c>
    </row>
    <row r="16" spans="1:33">
      <c r="A16" s="6">
        <f t="shared" si="0"/>
        <v>12</v>
      </c>
      <c r="B16" s="6">
        <v>10411</v>
      </c>
      <c r="C16" s="6" t="s">
        <v>89</v>
      </c>
      <c r="D16" s="7" t="s">
        <v>90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0"/>
      <c r="R16" s="6"/>
      <c r="S16" s="6"/>
      <c r="T16" s="6"/>
      <c r="U16" s="6"/>
      <c r="V16" s="6">
        <f t="shared" si="2"/>
        <v>10411</v>
      </c>
      <c r="W16" s="6"/>
      <c r="X16" s="6"/>
      <c r="Y16" s="6"/>
      <c r="Z16" s="6"/>
      <c r="AA16" s="6"/>
      <c r="AB16" s="6"/>
      <c r="AC16" s="6"/>
      <c r="AD16" s="13"/>
      <c r="AE16" s="13"/>
      <c r="AF16" s="6"/>
      <c r="AG16" s="15"/>
    </row>
    <row r="17" ht="26" spans="1:32">
      <c r="A17" s="3">
        <f t="shared" si="0"/>
        <v>13</v>
      </c>
      <c r="B17" s="3">
        <v>10421</v>
      </c>
      <c r="C17" s="3" t="s">
        <v>91</v>
      </c>
      <c r="D17" s="5" t="s">
        <v>92</v>
      </c>
      <c r="E17" s="3">
        <v>6</v>
      </c>
      <c r="F17" s="3">
        <v>4</v>
      </c>
      <c r="G17" s="3"/>
      <c r="H17" s="3"/>
      <c r="I17" s="3"/>
      <c r="J17" s="3"/>
      <c r="K17" s="3"/>
      <c r="L17" s="3" t="s">
        <v>93</v>
      </c>
      <c r="M17" s="3"/>
      <c r="N17" s="3"/>
      <c r="O17" s="3"/>
      <c r="P17" s="3"/>
      <c r="Q17" s="8"/>
      <c r="R17" s="3"/>
      <c r="S17" s="3"/>
      <c r="T17" s="3">
        <v>3</v>
      </c>
      <c r="U17" s="3">
        <v>3</v>
      </c>
      <c r="V17" s="3">
        <f t="shared" si="2"/>
        <v>10421</v>
      </c>
      <c r="W17" s="3"/>
      <c r="X17" s="3"/>
      <c r="Y17" s="3"/>
      <c r="Z17" s="3"/>
      <c r="AA17" s="3"/>
      <c r="AB17" s="3"/>
      <c r="AC17" s="3"/>
      <c r="AD17" s="12"/>
      <c r="AE17" s="12"/>
      <c r="AF17" s="3"/>
    </row>
    <row r="18" spans="1:33">
      <c r="A18" s="3">
        <f t="shared" si="0"/>
        <v>14</v>
      </c>
      <c r="B18" s="3">
        <v>10501</v>
      </c>
      <c r="C18" s="3" t="s">
        <v>94</v>
      </c>
      <c r="D18" s="5" t="s">
        <v>95</v>
      </c>
      <c r="E18" s="3">
        <v>1</v>
      </c>
      <c r="F18" s="3">
        <v>2</v>
      </c>
      <c r="G18" s="3">
        <v>6000</v>
      </c>
      <c r="H18" s="3">
        <v>103</v>
      </c>
      <c r="I18" s="3">
        <v>1</v>
      </c>
      <c r="J18" s="3"/>
      <c r="K18" s="3"/>
      <c r="L18" s="3"/>
      <c r="M18" s="3"/>
      <c r="N18" s="3"/>
      <c r="O18" s="3"/>
      <c r="P18" s="3"/>
      <c r="Q18" s="8"/>
      <c r="R18" s="3"/>
      <c r="S18" s="3"/>
      <c r="T18" s="3"/>
      <c r="U18" s="3"/>
      <c r="V18" s="3">
        <f t="shared" si="2"/>
        <v>10501</v>
      </c>
      <c r="W18" s="3">
        <v>1</v>
      </c>
      <c r="X18" s="11"/>
      <c r="Y18" s="3"/>
      <c r="Z18" s="3"/>
      <c r="AA18" s="3"/>
      <c r="AB18" s="3"/>
      <c r="AC18" s="3"/>
      <c r="AD18" s="12">
        <v>10501</v>
      </c>
      <c r="AE18" s="12">
        <v>200</v>
      </c>
      <c r="AF18" s="3"/>
      <c r="AG18">
        <v>470</v>
      </c>
    </row>
    <row r="19" spans="1:33">
      <c r="A19" s="3">
        <f t="shared" si="0"/>
        <v>15</v>
      </c>
      <c r="B19" s="3">
        <v>10502</v>
      </c>
      <c r="C19" s="3" t="s">
        <v>94</v>
      </c>
      <c r="D19" s="5" t="s">
        <v>95</v>
      </c>
      <c r="E19" s="3">
        <v>1</v>
      </c>
      <c r="F19" s="3">
        <v>2</v>
      </c>
      <c r="G19" s="3">
        <v>6000</v>
      </c>
      <c r="H19" s="3">
        <v>103</v>
      </c>
      <c r="I19" s="3">
        <v>2</v>
      </c>
      <c r="J19" s="3"/>
      <c r="K19" s="3"/>
      <c r="L19" s="3"/>
      <c r="M19" s="3"/>
      <c r="N19" s="3"/>
      <c r="O19" s="3"/>
      <c r="P19" s="3"/>
      <c r="Q19" s="8"/>
      <c r="R19" s="3"/>
      <c r="S19" s="3"/>
      <c r="T19" s="3"/>
      <c r="U19" s="3"/>
      <c r="V19" s="3">
        <f>V18</f>
        <v>10501</v>
      </c>
      <c r="W19" s="3">
        <v>1</v>
      </c>
      <c r="X19" s="11"/>
      <c r="Y19" s="3"/>
      <c r="Z19" s="3"/>
      <c r="AA19" s="3"/>
      <c r="AB19" s="3"/>
      <c r="AC19" s="3"/>
      <c r="AD19" s="12">
        <v>10501</v>
      </c>
      <c r="AE19" s="12">
        <v>200</v>
      </c>
      <c r="AF19" s="3"/>
      <c r="AG19">
        <v>470</v>
      </c>
    </row>
    <row r="20" spans="1:33">
      <c r="A20" s="3">
        <f t="shared" si="0"/>
        <v>16</v>
      </c>
      <c r="B20" s="3">
        <v>10503</v>
      </c>
      <c r="C20" s="3" t="s">
        <v>94</v>
      </c>
      <c r="D20" s="5" t="s">
        <v>96</v>
      </c>
      <c r="E20" s="3">
        <v>1</v>
      </c>
      <c r="F20" s="3">
        <v>2</v>
      </c>
      <c r="G20" s="3">
        <v>10000</v>
      </c>
      <c r="H20" s="3">
        <v>103</v>
      </c>
      <c r="I20" s="3">
        <v>2</v>
      </c>
      <c r="J20" s="3"/>
      <c r="K20" s="3"/>
      <c r="L20" s="3"/>
      <c r="M20" s="3"/>
      <c r="N20" s="3"/>
      <c r="O20" s="3"/>
      <c r="P20" s="3"/>
      <c r="Q20" s="8"/>
      <c r="R20" s="3"/>
      <c r="S20" s="3"/>
      <c r="T20" s="3"/>
      <c r="U20" s="3"/>
      <c r="V20" s="3">
        <f>V19</f>
        <v>10501</v>
      </c>
      <c r="W20" s="3">
        <v>1</v>
      </c>
      <c r="X20" s="11"/>
      <c r="Y20" s="3"/>
      <c r="Z20" s="3"/>
      <c r="AA20" s="3"/>
      <c r="AB20" s="3"/>
      <c r="AC20" s="3"/>
      <c r="AD20" s="12">
        <v>10501</v>
      </c>
      <c r="AE20" s="12">
        <v>200</v>
      </c>
      <c r="AF20" s="3"/>
      <c r="AG20">
        <v>470</v>
      </c>
    </row>
    <row r="21" ht="26" spans="1:33">
      <c r="A21" s="6">
        <f t="shared" si="0"/>
        <v>17</v>
      </c>
      <c r="B21" s="6">
        <v>10511</v>
      </c>
      <c r="C21" s="6" t="s">
        <v>97</v>
      </c>
      <c r="D21" s="7" t="s">
        <v>98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0"/>
      <c r="R21" s="6"/>
      <c r="S21" s="6"/>
      <c r="T21" s="6"/>
      <c r="U21" s="6"/>
      <c r="V21" s="6">
        <f>B21</f>
        <v>10511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5"/>
    </row>
    <row r="22" spans="1:33">
      <c r="A22" s="3">
        <f t="shared" si="0"/>
        <v>18</v>
      </c>
      <c r="B22" s="3">
        <v>10601</v>
      </c>
      <c r="C22" s="3" t="s">
        <v>99</v>
      </c>
      <c r="D22" s="5" t="s">
        <v>96</v>
      </c>
      <c r="E22" s="3">
        <v>1</v>
      </c>
      <c r="F22" s="3">
        <v>2</v>
      </c>
      <c r="G22" s="3">
        <v>10000</v>
      </c>
      <c r="H22" s="3">
        <v>1</v>
      </c>
      <c r="I22" s="3"/>
      <c r="J22" s="3"/>
      <c r="K22" s="3"/>
      <c r="L22" s="3"/>
      <c r="M22" s="3"/>
      <c r="N22" s="3"/>
      <c r="O22" s="3"/>
      <c r="P22" s="3"/>
      <c r="Q22" s="8"/>
      <c r="R22" s="3"/>
      <c r="S22" s="3"/>
      <c r="T22" s="3"/>
      <c r="U22" s="3"/>
      <c r="V22" s="3">
        <f>B22</f>
        <v>10601</v>
      </c>
      <c r="W22" s="3">
        <v>1</v>
      </c>
      <c r="X22" s="3"/>
      <c r="Y22" s="3"/>
      <c r="Z22" s="3"/>
      <c r="AA22" s="3"/>
      <c r="AB22" s="3"/>
      <c r="AC22" s="3"/>
      <c r="AD22" s="3">
        <v>10601</v>
      </c>
      <c r="AE22" s="12">
        <v>200</v>
      </c>
      <c r="AF22" s="3"/>
      <c r="AG22">
        <v>400</v>
      </c>
    </row>
    <row r="23" ht="26" spans="1:33">
      <c r="A23" s="3">
        <f t="shared" ref="A23:A43" si="3">ROW()-4</f>
        <v>19</v>
      </c>
      <c r="B23" s="3">
        <v>10631</v>
      </c>
      <c r="C23" s="3" t="s">
        <v>100</v>
      </c>
      <c r="D23" s="5" t="s">
        <v>101</v>
      </c>
      <c r="E23" s="3">
        <v>3</v>
      </c>
      <c r="F23" s="3">
        <v>2</v>
      </c>
      <c r="G23" s="3">
        <v>26000</v>
      </c>
      <c r="H23" s="3">
        <v>3</v>
      </c>
      <c r="I23" s="3"/>
      <c r="J23" s="3"/>
      <c r="K23" s="3"/>
      <c r="L23" s="3"/>
      <c r="M23" s="3"/>
      <c r="N23" s="3"/>
      <c r="O23" s="3"/>
      <c r="P23" s="3"/>
      <c r="Q23" s="8"/>
      <c r="R23" s="3">
        <v>2</v>
      </c>
      <c r="S23" s="3">
        <v>4000</v>
      </c>
      <c r="T23" s="3"/>
      <c r="U23" s="3"/>
      <c r="V23" s="3">
        <f>B23</f>
        <v>10631</v>
      </c>
      <c r="W23" s="3">
        <v>3</v>
      </c>
      <c r="X23" s="3"/>
      <c r="Y23" s="3"/>
      <c r="Z23" s="3"/>
      <c r="AA23" s="3"/>
      <c r="AB23" s="3"/>
      <c r="AC23" s="3"/>
      <c r="AD23" s="3">
        <v>10601</v>
      </c>
      <c r="AE23" s="12">
        <v>200</v>
      </c>
      <c r="AF23" s="3"/>
      <c r="AG23">
        <v>400</v>
      </c>
    </row>
    <row r="24" ht="26" spans="1:33">
      <c r="A24" s="3">
        <f t="shared" si="3"/>
        <v>20</v>
      </c>
      <c r="B24" s="3">
        <v>10632</v>
      </c>
      <c r="C24" s="3" t="s">
        <v>100</v>
      </c>
      <c r="D24" s="5" t="s">
        <v>102</v>
      </c>
      <c r="E24" s="3">
        <v>3</v>
      </c>
      <c r="F24" s="3">
        <v>2</v>
      </c>
      <c r="G24" s="3">
        <v>26000</v>
      </c>
      <c r="H24" s="3">
        <v>3</v>
      </c>
      <c r="I24" s="3"/>
      <c r="J24" s="3"/>
      <c r="K24" s="3"/>
      <c r="L24" s="3" t="s">
        <v>103</v>
      </c>
      <c r="M24" s="3"/>
      <c r="N24" s="3"/>
      <c r="O24" s="3"/>
      <c r="P24" s="3"/>
      <c r="Q24" s="8"/>
      <c r="R24" s="3">
        <v>2</v>
      </c>
      <c r="S24" s="3">
        <v>4000</v>
      </c>
      <c r="T24" s="3"/>
      <c r="U24" s="3"/>
      <c r="V24" s="3">
        <f>V23</f>
        <v>10631</v>
      </c>
      <c r="W24" s="3">
        <v>3</v>
      </c>
      <c r="X24" s="3"/>
      <c r="Y24" s="3"/>
      <c r="Z24" s="3"/>
      <c r="AA24" s="3"/>
      <c r="AB24" s="3"/>
      <c r="AC24" s="3"/>
      <c r="AD24" s="3">
        <v>10601</v>
      </c>
      <c r="AE24" s="12">
        <v>200</v>
      </c>
      <c r="AF24" s="3"/>
      <c r="AG24">
        <v>400</v>
      </c>
    </row>
    <row r="25" ht="26" spans="1:33">
      <c r="A25" s="3">
        <f t="shared" si="3"/>
        <v>21</v>
      </c>
      <c r="B25" s="3">
        <v>10633</v>
      </c>
      <c r="C25" s="3" t="s">
        <v>100</v>
      </c>
      <c r="D25" s="5" t="s">
        <v>104</v>
      </c>
      <c r="E25" s="3">
        <v>3</v>
      </c>
      <c r="F25" s="3">
        <v>2</v>
      </c>
      <c r="G25" s="3">
        <v>26000</v>
      </c>
      <c r="H25" s="3">
        <v>6</v>
      </c>
      <c r="I25" s="3"/>
      <c r="J25" s="3"/>
      <c r="K25" s="3"/>
      <c r="L25" s="3" t="s">
        <v>103</v>
      </c>
      <c r="M25" s="3"/>
      <c r="N25" s="3"/>
      <c r="O25" s="3"/>
      <c r="P25" s="3"/>
      <c r="Q25" s="8"/>
      <c r="R25" s="3">
        <v>2</v>
      </c>
      <c r="S25" s="3">
        <v>4000</v>
      </c>
      <c r="T25" s="3"/>
      <c r="U25" s="3"/>
      <c r="V25" s="3">
        <f>V23</f>
        <v>10631</v>
      </c>
      <c r="W25" s="3">
        <v>3</v>
      </c>
      <c r="X25" s="3"/>
      <c r="Y25" s="3"/>
      <c r="Z25" s="3"/>
      <c r="AA25" s="3"/>
      <c r="AB25" s="3"/>
      <c r="AC25" s="3"/>
      <c r="AD25" s="3">
        <v>10601</v>
      </c>
      <c r="AE25" s="12">
        <v>200</v>
      </c>
      <c r="AF25" s="3"/>
      <c r="AG25">
        <v>400</v>
      </c>
    </row>
    <row r="26" spans="1:33">
      <c r="A26" s="3">
        <f t="shared" si="3"/>
        <v>22</v>
      </c>
      <c r="B26" s="3">
        <v>10701</v>
      </c>
      <c r="C26" s="3" t="s">
        <v>105</v>
      </c>
      <c r="D26" s="5" t="s">
        <v>72</v>
      </c>
      <c r="E26" s="3">
        <v>1</v>
      </c>
      <c r="F26" s="3">
        <v>1</v>
      </c>
      <c r="G26" s="3">
        <v>10000</v>
      </c>
      <c r="H26" s="3">
        <v>1</v>
      </c>
      <c r="I26" s="3"/>
      <c r="J26" s="3"/>
      <c r="K26" s="3"/>
      <c r="L26" s="3"/>
      <c r="M26" s="3"/>
      <c r="N26" s="3"/>
      <c r="O26" s="3"/>
      <c r="P26" s="3"/>
      <c r="Q26" s="8"/>
      <c r="R26" s="3"/>
      <c r="S26" s="3"/>
      <c r="T26" s="3"/>
      <c r="U26" s="3"/>
      <c r="V26" s="3">
        <f>B26</f>
        <v>10701</v>
      </c>
      <c r="W26" s="3">
        <v>1</v>
      </c>
      <c r="X26" s="3"/>
      <c r="Y26" s="3"/>
      <c r="Z26" s="3"/>
      <c r="AA26" s="3"/>
      <c r="AB26" s="3"/>
      <c r="AC26" s="3"/>
      <c r="AD26" s="3">
        <v>10701</v>
      </c>
      <c r="AE26" s="12">
        <v>200</v>
      </c>
      <c r="AF26" s="3"/>
      <c r="AG26">
        <v>470</v>
      </c>
    </row>
    <row r="27" spans="1:32">
      <c r="A27" s="3">
        <f t="shared" si="3"/>
        <v>23</v>
      </c>
      <c r="B27" s="3">
        <v>10711</v>
      </c>
      <c r="C27" s="3" t="s">
        <v>106</v>
      </c>
      <c r="D27" s="5" t="s">
        <v>84</v>
      </c>
      <c r="E27" s="3">
        <v>6</v>
      </c>
      <c r="F27" s="3"/>
      <c r="G27" s="3"/>
      <c r="H27" s="3"/>
      <c r="I27" s="3"/>
      <c r="J27" s="3"/>
      <c r="K27" s="3"/>
      <c r="L27" s="3" t="s">
        <v>85</v>
      </c>
      <c r="M27" s="3"/>
      <c r="N27" s="3"/>
      <c r="O27" s="3"/>
      <c r="P27" s="3">
        <v>101</v>
      </c>
      <c r="Q27" s="8"/>
      <c r="R27" s="3"/>
      <c r="S27" s="3"/>
      <c r="T27" s="3"/>
      <c r="U27" s="3"/>
      <c r="V27" s="3">
        <f t="shared" ref="V27:V32" si="4">B27</f>
        <v>10711</v>
      </c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>
      <c r="A28" s="3">
        <f t="shared" si="3"/>
        <v>24</v>
      </c>
      <c r="B28" s="3">
        <v>10712</v>
      </c>
      <c r="C28" s="3" t="s">
        <v>106</v>
      </c>
      <c r="D28" s="5" t="s">
        <v>107</v>
      </c>
      <c r="E28" s="3">
        <v>6</v>
      </c>
      <c r="F28" s="3"/>
      <c r="G28" s="3"/>
      <c r="H28" s="3"/>
      <c r="I28" s="3"/>
      <c r="J28" s="3"/>
      <c r="K28" s="3"/>
      <c r="L28" s="3" t="s">
        <v>108</v>
      </c>
      <c r="M28" s="3"/>
      <c r="N28" s="3"/>
      <c r="O28" s="3"/>
      <c r="P28" s="3">
        <v>101</v>
      </c>
      <c r="Q28" s="8"/>
      <c r="R28" s="3"/>
      <c r="S28" s="3"/>
      <c r="T28" s="3"/>
      <c r="U28" s="3"/>
      <c r="V28" s="3">
        <f>V27</f>
        <v>10711</v>
      </c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ht="26" spans="1:33">
      <c r="A29" s="3">
        <f t="shared" si="3"/>
        <v>25</v>
      </c>
      <c r="B29" s="3">
        <v>10731</v>
      </c>
      <c r="C29" s="3" t="s">
        <v>109</v>
      </c>
      <c r="D29" s="5" t="s">
        <v>110</v>
      </c>
      <c r="E29" s="3">
        <v>2</v>
      </c>
      <c r="F29" s="3">
        <v>1</v>
      </c>
      <c r="G29" s="3">
        <f>55000*0.8</f>
        <v>44000</v>
      </c>
      <c r="H29" s="3">
        <v>103</v>
      </c>
      <c r="I29" s="3">
        <v>1</v>
      </c>
      <c r="J29" s="3"/>
      <c r="K29" s="3"/>
      <c r="L29" s="3"/>
      <c r="M29" s="3"/>
      <c r="N29" s="3"/>
      <c r="O29" s="3"/>
      <c r="P29" s="3"/>
      <c r="Q29" s="8"/>
      <c r="R29" s="3">
        <v>1</v>
      </c>
      <c r="S29" s="3">
        <v>1200</v>
      </c>
      <c r="T29" s="3"/>
      <c r="U29" s="3"/>
      <c r="V29" s="3">
        <f t="shared" si="4"/>
        <v>10731</v>
      </c>
      <c r="W29" s="3">
        <v>3</v>
      </c>
      <c r="X29" s="12">
        <v>7</v>
      </c>
      <c r="Y29" s="3">
        <v>2</v>
      </c>
      <c r="Z29" s="3"/>
      <c r="AA29" s="3"/>
      <c r="AB29" s="3"/>
      <c r="AC29" s="3"/>
      <c r="AD29" s="3"/>
      <c r="AE29" s="3"/>
      <c r="AF29" s="3"/>
      <c r="AG29">
        <v>670</v>
      </c>
    </row>
    <row r="30" ht="26" spans="1:33">
      <c r="A30" s="3">
        <f t="shared" si="3"/>
        <v>26</v>
      </c>
      <c r="B30" s="3">
        <v>10732</v>
      </c>
      <c r="C30" s="3" t="s">
        <v>109</v>
      </c>
      <c r="D30" s="5" t="s">
        <v>111</v>
      </c>
      <c r="E30" s="3">
        <v>2</v>
      </c>
      <c r="F30" s="3">
        <v>1</v>
      </c>
      <c r="G30" s="3">
        <v>70000</v>
      </c>
      <c r="H30" s="3">
        <v>103</v>
      </c>
      <c r="I30" s="3">
        <v>1</v>
      </c>
      <c r="J30" s="3"/>
      <c r="K30" s="3"/>
      <c r="L30" s="3"/>
      <c r="M30" s="3"/>
      <c r="N30" s="3"/>
      <c r="O30" s="3"/>
      <c r="P30" s="3"/>
      <c r="Q30" s="8"/>
      <c r="R30" s="3">
        <v>1</v>
      </c>
      <c r="S30" s="3">
        <v>1200</v>
      </c>
      <c r="T30" s="3"/>
      <c r="U30" s="3"/>
      <c r="V30" s="3">
        <f>V29</f>
        <v>10731</v>
      </c>
      <c r="W30" s="3">
        <v>3</v>
      </c>
      <c r="X30" s="12">
        <v>7</v>
      </c>
      <c r="Y30" s="3">
        <v>2</v>
      </c>
      <c r="Z30" s="3"/>
      <c r="AA30" s="3"/>
      <c r="AB30" s="3"/>
      <c r="AC30" s="3"/>
      <c r="AD30" s="3"/>
      <c r="AE30" s="3"/>
      <c r="AF30" s="3"/>
      <c r="AG30">
        <v>670</v>
      </c>
    </row>
    <row r="31" spans="1:33">
      <c r="A31" s="3">
        <f t="shared" si="3"/>
        <v>27</v>
      </c>
      <c r="B31" s="3">
        <v>10801</v>
      </c>
      <c r="C31" s="3" t="s">
        <v>112</v>
      </c>
      <c r="D31" s="5" t="s">
        <v>72</v>
      </c>
      <c r="E31" s="3">
        <v>1</v>
      </c>
      <c r="F31" s="3">
        <v>1</v>
      </c>
      <c r="G31" s="3">
        <v>10000</v>
      </c>
      <c r="H31" s="3">
        <v>1</v>
      </c>
      <c r="I31" s="3"/>
      <c r="J31" s="3"/>
      <c r="K31" s="3"/>
      <c r="L31" s="3"/>
      <c r="M31" s="3"/>
      <c r="N31" s="3"/>
      <c r="O31" s="3"/>
      <c r="P31" s="3"/>
      <c r="Q31" s="8"/>
      <c r="R31" s="3"/>
      <c r="S31" s="3"/>
      <c r="T31" s="3"/>
      <c r="U31" s="3"/>
      <c r="V31" s="3">
        <f t="shared" si="4"/>
        <v>10801</v>
      </c>
      <c r="W31" s="3">
        <v>1</v>
      </c>
      <c r="X31" s="12">
        <v>8</v>
      </c>
      <c r="Y31" s="3">
        <v>1.5</v>
      </c>
      <c r="Z31" s="3"/>
      <c r="AA31" s="3"/>
      <c r="AB31" s="3"/>
      <c r="AC31" s="3"/>
      <c r="AD31" s="3"/>
      <c r="AE31" s="3"/>
      <c r="AF31" s="3"/>
      <c r="AG31">
        <v>400</v>
      </c>
    </row>
    <row r="32" ht="26" spans="1:33">
      <c r="A32" s="3">
        <f t="shared" si="3"/>
        <v>28</v>
      </c>
      <c r="B32" s="3">
        <v>10831</v>
      </c>
      <c r="C32" s="3" t="s">
        <v>113</v>
      </c>
      <c r="D32" s="5" t="s">
        <v>114</v>
      </c>
      <c r="E32" s="3">
        <v>2</v>
      </c>
      <c r="F32" s="3">
        <v>2</v>
      </c>
      <c r="G32" s="3">
        <v>10000</v>
      </c>
      <c r="H32" s="3">
        <v>102</v>
      </c>
      <c r="I32" s="3"/>
      <c r="J32" s="3"/>
      <c r="K32" s="3" t="s">
        <v>115</v>
      </c>
      <c r="L32" s="3" t="s">
        <v>116</v>
      </c>
      <c r="M32" s="3"/>
      <c r="N32" s="3"/>
      <c r="O32" s="3"/>
      <c r="P32" s="3"/>
      <c r="Q32" s="8"/>
      <c r="R32" s="3">
        <v>1</v>
      </c>
      <c r="S32" s="3">
        <v>1000</v>
      </c>
      <c r="T32" s="3"/>
      <c r="U32" s="3"/>
      <c r="V32" s="3">
        <f t="shared" si="4"/>
        <v>10831</v>
      </c>
      <c r="W32" s="3">
        <v>3</v>
      </c>
      <c r="X32" s="3"/>
      <c r="Y32" s="3"/>
      <c r="Z32" s="3"/>
      <c r="AA32" s="3"/>
      <c r="AB32" s="3"/>
      <c r="AC32" s="3"/>
      <c r="AD32" s="3"/>
      <c r="AE32" s="3"/>
      <c r="AF32" s="3"/>
      <c r="AG32">
        <v>670</v>
      </c>
    </row>
    <row r="33" ht="26" spans="1:33">
      <c r="A33" s="3">
        <f t="shared" si="3"/>
        <v>29</v>
      </c>
      <c r="B33" s="3">
        <v>10832</v>
      </c>
      <c r="C33" s="3" t="s">
        <v>113</v>
      </c>
      <c r="D33" s="5" t="s">
        <v>117</v>
      </c>
      <c r="E33" s="3">
        <v>2</v>
      </c>
      <c r="F33" s="3">
        <v>2</v>
      </c>
      <c r="G33" s="3">
        <v>10000</v>
      </c>
      <c r="H33" s="3">
        <v>102</v>
      </c>
      <c r="I33" s="3"/>
      <c r="J33" s="3"/>
      <c r="K33" s="3" t="s">
        <v>115</v>
      </c>
      <c r="L33" s="3" t="s">
        <v>116</v>
      </c>
      <c r="M33" s="3"/>
      <c r="N33" s="3"/>
      <c r="O33" s="3"/>
      <c r="P33" s="3"/>
      <c r="Q33" s="8"/>
      <c r="R33" s="3">
        <v>1</v>
      </c>
      <c r="S33" s="3">
        <v>1400</v>
      </c>
      <c r="T33" s="3"/>
      <c r="U33" s="3"/>
      <c r="V33" s="3">
        <f>V32</f>
        <v>10831</v>
      </c>
      <c r="W33" s="3">
        <v>3</v>
      </c>
      <c r="X33" s="3"/>
      <c r="Y33" s="3"/>
      <c r="Z33" s="3"/>
      <c r="AA33" s="3"/>
      <c r="AB33" s="3"/>
      <c r="AC33" s="3"/>
      <c r="AD33" s="3"/>
      <c r="AE33" s="3"/>
      <c r="AF33" s="3"/>
      <c r="AG33">
        <v>670</v>
      </c>
    </row>
    <row r="34" ht="26" spans="1:33">
      <c r="A34" s="3">
        <f t="shared" si="3"/>
        <v>30</v>
      </c>
      <c r="B34" s="3">
        <v>10833</v>
      </c>
      <c r="C34" s="3" t="s">
        <v>113</v>
      </c>
      <c r="D34" s="5" t="s">
        <v>118</v>
      </c>
      <c r="E34" s="3">
        <v>2</v>
      </c>
      <c r="F34" s="3">
        <v>2</v>
      </c>
      <c r="G34" s="3">
        <v>10000</v>
      </c>
      <c r="H34" s="3">
        <v>102</v>
      </c>
      <c r="I34" s="3"/>
      <c r="J34" s="3"/>
      <c r="K34" s="3" t="s">
        <v>119</v>
      </c>
      <c r="L34" s="3" t="s">
        <v>120</v>
      </c>
      <c r="M34" s="3"/>
      <c r="N34" s="3"/>
      <c r="O34" s="3"/>
      <c r="P34" s="3"/>
      <c r="Q34" s="8"/>
      <c r="R34" s="3">
        <v>1</v>
      </c>
      <c r="S34" s="3">
        <v>1400</v>
      </c>
      <c r="T34" s="3"/>
      <c r="U34" s="3"/>
      <c r="V34" s="3">
        <f>V32</f>
        <v>10831</v>
      </c>
      <c r="W34" s="3">
        <v>3</v>
      </c>
      <c r="X34" s="3"/>
      <c r="Y34" s="3"/>
      <c r="Z34" s="3"/>
      <c r="AA34" s="3"/>
      <c r="AB34" s="3"/>
      <c r="AC34" s="3"/>
      <c r="AD34" s="3"/>
      <c r="AE34" s="3"/>
      <c r="AF34" s="3"/>
      <c r="AG34">
        <v>670</v>
      </c>
    </row>
    <row r="35" ht="26" spans="1:32">
      <c r="A35" s="3">
        <f t="shared" si="3"/>
        <v>31</v>
      </c>
      <c r="B35" s="3">
        <v>10891</v>
      </c>
      <c r="C35" s="3" t="s">
        <v>121</v>
      </c>
      <c r="D35" s="5" t="s">
        <v>122</v>
      </c>
      <c r="E35" s="3">
        <v>6</v>
      </c>
      <c r="F35" s="3">
        <v>4</v>
      </c>
      <c r="G35" s="3">
        <v>31500</v>
      </c>
      <c r="H35" s="3"/>
      <c r="I35" s="3"/>
      <c r="J35" s="3"/>
      <c r="K35" s="3"/>
      <c r="L35" s="3"/>
      <c r="M35" s="3"/>
      <c r="N35" s="3" t="s">
        <v>123</v>
      </c>
      <c r="O35" s="3"/>
      <c r="P35" s="3">
        <v>101</v>
      </c>
      <c r="Q35" s="8"/>
      <c r="R35" s="3"/>
      <c r="S35" s="3"/>
      <c r="T35" s="3"/>
      <c r="U35" s="3"/>
      <c r="V35" s="3">
        <v>10891</v>
      </c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3">
      <c r="A36" s="3">
        <f t="shared" si="3"/>
        <v>32</v>
      </c>
      <c r="B36" s="3">
        <v>10901</v>
      </c>
      <c r="C36" s="3" t="s">
        <v>124</v>
      </c>
      <c r="D36" s="5" t="s">
        <v>72</v>
      </c>
      <c r="E36" s="3">
        <v>1</v>
      </c>
      <c r="F36" s="3">
        <v>1</v>
      </c>
      <c r="G36" s="3">
        <v>10000</v>
      </c>
      <c r="H36" s="3">
        <v>1</v>
      </c>
      <c r="I36" s="3"/>
      <c r="J36" s="3"/>
      <c r="K36" s="3"/>
      <c r="L36" s="3"/>
      <c r="M36" s="3"/>
      <c r="N36" s="3"/>
      <c r="O36" s="3" t="s">
        <v>125</v>
      </c>
      <c r="P36" s="3">
        <v>101</v>
      </c>
      <c r="Q36" s="8"/>
      <c r="R36" s="3"/>
      <c r="S36" s="3"/>
      <c r="T36" s="3"/>
      <c r="U36" s="3"/>
      <c r="V36" s="3">
        <f>B36</f>
        <v>10901</v>
      </c>
      <c r="W36" s="3">
        <v>1</v>
      </c>
      <c r="X36" s="3"/>
      <c r="Y36" s="3"/>
      <c r="Z36" s="3"/>
      <c r="AA36" s="3"/>
      <c r="AB36" s="3"/>
      <c r="AC36" s="3"/>
      <c r="AD36" s="3">
        <v>10901</v>
      </c>
      <c r="AE36" s="12">
        <v>200</v>
      </c>
      <c r="AF36" s="3"/>
      <c r="AG36">
        <v>400</v>
      </c>
    </row>
    <row r="37" ht="26" spans="1:33">
      <c r="A37" s="6">
        <f t="shared" si="3"/>
        <v>33</v>
      </c>
      <c r="B37" s="6">
        <v>10911</v>
      </c>
      <c r="C37" s="6" t="s">
        <v>126</v>
      </c>
      <c r="D37" s="7" t="s">
        <v>127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6"/>
      <c r="S37" s="6"/>
      <c r="T37" s="6"/>
      <c r="U37" s="6"/>
      <c r="V37" s="6">
        <f>B37</f>
        <v>10911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15"/>
    </row>
    <row r="38" ht="26" spans="1:33">
      <c r="A38" s="3">
        <f t="shared" si="3"/>
        <v>34</v>
      </c>
      <c r="B38" s="3">
        <v>10931</v>
      </c>
      <c r="C38" s="3" t="s">
        <v>128</v>
      </c>
      <c r="D38" s="5" t="s">
        <v>129</v>
      </c>
      <c r="E38" s="3">
        <v>2</v>
      </c>
      <c r="F38" s="3">
        <v>2</v>
      </c>
      <c r="G38" s="3">
        <v>24000</v>
      </c>
      <c r="H38" s="3">
        <v>103</v>
      </c>
      <c r="I38" s="3">
        <v>1</v>
      </c>
      <c r="J38" s="3"/>
      <c r="K38" s="3"/>
      <c r="L38" s="3"/>
      <c r="M38" s="3"/>
      <c r="N38" s="3"/>
      <c r="O38" s="3" t="s">
        <v>125</v>
      </c>
      <c r="P38" s="3">
        <v>101</v>
      </c>
      <c r="Q38" s="8"/>
      <c r="R38" s="3">
        <v>1</v>
      </c>
      <c r="S38" s="3">
        <v>1500</v>
      </c>
      <c r="T38" s="3"/>
      <c r="U38" s="3"/>
      <c r="V38" s="3">
        <f>B38</f>
        <v>10931</v>
      </c>
      <c r="W38" s="3">
        <v>3</v>
      </c>
      <c r="X38" s="12">
        <v>9</v>
      </c>
      <c r="Y38" s="3">
        <v>1.5</v>
      </c>
      <c r="Z38" s="3"/>
      <c r="AA38" s="3"/>
      <c r="AB38" s="3"/>
      <c r="AC38" s="3"/>
      <c r="AD38" s="3"/>
      <c r="AE38" s="3"/>
      <c r="AF38" s="3"/>
      <c r="AG38">
        <v>870</v>
      </c>
    </row>
    <row r="39" ht="26" spans="1:33">
      <c r="A39" s="3">
        <f t="shared" si="3"/>
        <v>35</v>
      </c>
      <c r="B39" s="3">
        <v>10932</v>
      </c>
      <c r="C39" s="3" t="s">
        <v>128</v>
      </c>
      <c r="D39" s="5" t="s">
        <v>130</v>
      </c>
      <c r="E39" s="3">
        <v>2</v>
      </c>
      <c r="F39" s="3">
        <v>2</v>
      </c>
      <c r="G39" s="3">
        <v>29000</v>
      </c>
      <c r="H39" s="3">
        <v>103</v>
      </c>
      <c r="I39" s="3">
        <v>1</v>
      </c>
      <c r="J39" s="3"/>
      <c r="K39" s="3"/>
      <c r="L39" s="3"/>
      <c r="M39" s="3"/>
      <c r="N39" s="3"/>
      <c r="O39" s="3" t="s">
        <v>125</v>
      </c>
      <c r="P39" s="3">
        <v>101</v>
      </c>
      <c r="Q39" s="8"/>
      <c r="R39" s="3">
        <v>1</v>
      </c>
      <c r="S39" s="3">
        <v>1500</v>
      </c>
      <c r="T39" s="3"/>
      <c r="U39" s="3"/>
      <c r="V39" s="3">
        <f>V38</f>
        <v>10931</v>
      </c>
      <c r="W39" s="3">
        <v>3</v>
      </c>
      <c r="X39" s="12">
        <v>9</v>
      </c>
      <c r="Y39" s="3">
        <v>1.5</v>
      </c>
      <c r="Z39" s="3"/>
      <c r="AA39" s="3"/>
      <c r="AB39" s="3"/>
      <c r="AC39" s="3"/>
      <c r="AD39" s="3"/>
      <c r="AE39" s="3"/>
      <c r="AF39" s="3"/>
      <c r="AG39">
        <v>870</v>
      </c>
    </row>
    <row r="40" ht="26" spans="1:33">
      <c r="A40" s="3">
        <f t="shared" si="3"/>
        <v>36</v>
      </c>
      <c r="B40" s="3">
        <v>10933</v>
      </c>
      <c r="C40" s="3" t="s">
        <v>128</v>
      </c>
      <c r="D40" s="5" t="s">
        <v>131</v>
      </c>
      <c r="E40" s="3">
        <v>2</v>
      </c>
      <c r="F40" s="3">
        <v>2</v>
      </c>
      <c r="G40" s="3">
        <v>29000</v>
      </c>
      <c r="H40" s="3">
        <v>103</v>
      </c>
      <c r="I40" s="3">
        <v>1</v>
      </c>
      <c r="J40" s="3"/>
      <c r="K40" s="3"/>
      <c r="L40" s="3"/>
      <c r="M40" s="3"/>
      <c r="N40" s="3"/>
      <c r="O40" s="3" t="s">
        <v>125</v>
      </c>
      <c r="P40" s="3">
        <v>101</v>
      </c>
      <c r="Q40" s="8"/>
      <c r="R40" s="3">
        <v>1</v>
      </c>
      <c r="S40" s="3">
        <v>2000</v>
      </c>
      <c r="T40" s="3"/>
      <c r="U40" s="3"/>
      <c r="V40" s="3">
        <f>V38</f>
        <v>10931</v>
      </c>
      <c r="W40" s="3">
        <v>3</v>
      </c>
      <c r="X40" s="12">
        <v>9</v>
      </c>
      <c r="Y40" s="3">
        <v>1.5</v>
      </c>
      <c r="Z40" s="3"/>
      <c r="AA40" s="3"/>
      <c r="AB40" s="3"/>
      <c r="AC40" s="3"/>
      <c r="AD40" s="3"/>
      <c r="AE40" s="3"/>
      <c r="AF40" s="3"/>
      <c r="AG40">
        <v>870</v>
      </c>
    </row>
    <row r="41" spans="1:33">
      <c r="A41" s="3">
        <f t="shared" si="3"/>
        <v>37</v>
      </c>
      <c r="B41" s="3">
        <v>11001</v>
      </c>
      <c r="C41" s="3" t="s">
        <v>132</v>
      </c>
      <c r="D41" s="5" t="s">
        <v>96</v>
      </c>
      <c r="E41" s="3">
        <v>1</v>
      </c>
      <c r="F41" s="3">
        <v>2</v>
      </c>
      <c r="G41" s="3">
        <v>10000</v>
      </c>
      <c r="H41" s="3">
        <v>1</v>
      </c>
      <c r="I41" s="3"/>
      <c r="J41" s="3"/>
      <c r="K41" s="3"/>
      <c r="L41" s="3"/>
      <c r="M41" s="3"/>
      <c r="N41" s="3"/>
      <c r="O41" s="3"/>
      <c r="P41" s="3"/>
      <c r="Q41" s="8"/>
      <c r="R41" s="3"/>
      <c r="S41" s="3"/>
      <c r="T41" s="3"/>
      <c r="U41" s="3"/>
      <c r="V41" s="3">
        <f t="shared" ref="V41:V42" si="5">B41</f>
        <v>11001</v>
      </c>
      <c r="W41" s="3">
        <v>1</v>
      </c>
      <c r="X41" s="3"/>
      <c r="Y41" s="3"/>
      <c r="Z41" s="3"/>
      <c r="AA41" s="3"/>
      <c r="AB41" s="3"/>
      <c r="AC41" s="3"/>
      <c r="AD41" s="3"/>
      <c r="AE41" s="3"/>
      <c r="AF41" s="3"/>
      <c r="AG41">
        <v>470</v>
      </c>
    </row>
    <row r="42" spans="1:32">
      <c r="A42" s="3">
        <f t="shared" si="3"/>
        <v>38</v>
      </c>
      <c r="B42" s="3">
        <v>11011</v>
      </c>
      <c r="C42" s="3" t="s">
        <v>133</v>
      </c>
      <c r="D42" s="5" t="s">
        <v>134</v>
      </c>
      <c r="E42" s="3">
        <v>6</v>
      </c>
      <c r="F42" s="3"/>
      <c r="G42" s="3"/>
      <c r="H42" s="3"/>
      <c r="I42" s="3"/>
      <c r="J42" s="3"/>
      <c r="K42" s="3"/>
      <c r="L42" s="3" t="s">
        <v>135</v>
      </c>
      <c r="M42" s="3"/>
      <c r="N42" s="3"/>
      <c r="O42" s="3"/>
      <c r="P42" s="3">
        <v>101</v>
      </c>
      <c r="Q42" s="8"/>
      <c r="R42" s="3"/>
      <c r="S42" s="3"/>
      <c r="T42" s="3"/>
      <c r="U42" s="3"/>
      <c r="V42" s="3">
        <f t="shared" si="5"/>
        <v>11011</v>
      </c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A43" s="3">
        <f t="shared" si="3"/>
        <v>39</v>
      </c>
      <c r="B43" s="3">
        <v>11012</v>
      </c>
      <c r="C43" s="3" t="s">
        <v>133</v>
      </c>
      <c r="D43" s="5" t="s">
        <v>136</v>
      </c>
      <c r="E43" s="3">
        <v>6</v>
      </c>
      <c r="F43" s="3"/>
      <c r="G43" s="3"/>
      <c r="H43" s="3"/>
      <c r="I43" s="3"/>
      <c r="J43" s="3"/>
      <c r="K43" s="3"/>
      <c r="L43" s="3" t="s">
        <v>137</v>
      </c>
      <c r="M43" s="3"/>
      <c r="N43" s="3"/>
      <c r="O43" s="3"/>
      <c r="P43" s="3">
        <v>101</v>
      </c>
      <c r="Q43" s="8"/>
      <c r="R43" s="3"/>
      <c r="S43" s="3"/>
      <c r="T43" s="3"/>
      <c r="U43" s="3"/>
      <c r="V43" s="3">
        <f>V42</f>
        <v>11011</v>
      </c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ht="26" spans="1:33">
      <c r="A44" s="3">
        <f t="shared" ref="A44:A54" si="6">ROW()-4</f>
        <v>40</v>
      </c>
      <c r="B44" s="3">
        <v>11031</v>
      </c>
      <c r="C44" s="3" t="s">
        <v>138</v>
      </c>
      <c r="D44" s="5" t="s">
        <v>139</v>
      </c>
      <c r="E44" s="3">
        <v>2</v>
      </c>
      <c r="F44" s="3">
        <v>2</v>
      </c>
      <c r="G44" s="3">
        <v>45000</v>
      </c>
      <c r="H44" s="3">
        <v>1</v>
      </c>
      <c r="I44" s="3"/>
      <c r="J44" s="3"/>
      <c r="K44" s="3"/>
      <c r="L44" s="3"/>
      <c r="M44" s="3"/>
      <c r="N44" s="3"/>
      <c r="O44" s="3"/>
      <c r="P44" s="3"/>
      <c r="Q44" s="8"/>
      <c r="R44" s="3">
        <v>1</v>
      </c>
      <c r="S44" s="3">
        <v>2200</v>
      </c>
      <c r="T44" s="3"/>
      <c r="U44" s="3"/>
      <c r="V44" s="3">
        <f t="shared" ref="V44:V48" si="7">B44</f>
        <v>11031</v>
      </c>
      <c r="W44" s="3">
        <v>3</v>
      </c>
      <c r="X44" s="3">
        <v>10</v>
      </c>
      <c r="Y44" s="3">
        <v>2</v>
      </c>
      <c r="Z44" s="3"/>
      <c r="AA44" s="3"/>
      <c r="AB44" s="3"/>
      <c r="AC44" s="3"/>
      <c r="AD44" s="3"/>
      <c r="AE44" s="3"/>
      <c r="AF44" s="3"/>
      <c r="AG44">
        <v>930</v>
      </c>
    </row>
    <row r="45" ht="26" spans="1:33">
      <c r="A45" s="3">
        <f t="shared" si="6"/>
        <v>41</v>
      </c>
      <c r="B45" s="3">
        <v>11032</v>
      </c>
      <c r="C45" s="3" t="s">
        <v>138</v>
      </c>
      <c r="D45" s="5" t="s">
        <v>140</v>
      </c>
      <c r="E45" s="3">
        <v>2</v>
      </c>
      <c r="F45" s="3">
        <v>2</v>
      </c>
      <c r="G45" s="3">
        <v>60000</v>
      </c>
      <c r="H45" s="3">
        <v>1</v>
      </c>
      <c r="I45" s="3"/>
      <c r="J45" s="3"/>
      <c r="K45" s="3"/>
      <c r="L45" s="3"/>
      <c r="M45" s="3"/>
      <c r="N45" s="3"/>
      <c r="O45" s="3"/>
      <c r="P45" s="3"/>
      <c r="Q45" s="8"/>
      <c r="R45" s="3">
        <v>1</v>
      </c>
      <c r="S45" s="3">
        <v>2200</v>
      </c>
      <c r="T45" s="3"/>
      <c r="U45" s="3"/>
      <c r="V45" s="3">
        <f>V44</f>
        <v>11031</v>
      </c>
      <c r="W45" s="3">
        <v>3</v>
      </c>
      <c r="X45" s="3">
        <v>10</v>
      </c>
      <c r="Y45" s="3">
        <v>2</v>
      </c>
      <c r="Z45" s="3"/>
      <c r="AA45" s="3"/>
      <c r="AB45" s="3"/>
      <c r="AC45" s="3"/>
      <c r="AD45" s="3"/>
      <c r="AE45" s="3"/>
      <c r="AF45" s="3"/>
      <c r="AG45">
        <v>930</v>
      </c>
    </row>
    <row r="46" spans="1:33">
      <c r="A46" s="3">
        <f t="shared" si="6"/>
        <v>42</v>
      </c>
      <c r="B46" s="3">
        <v>11101</v>
      </c>
      <c r="C46" s="3" t="s">
        <v>141</v>
      </c>
      <c r="D46" s="5" t="s">
        <v>96</v>
      </c>
      <c r="E46" s="3">
        <v>1</v>
      </c>
      <c r="F46" s="3">
        <v>2</v>
      </c>
      <c r="G46" s="3">
        <v>10000</v>
      </c>
      <c r="H46" s="3">
        <v>1</v>
      </c>
      <c r="I46" s="3"/>
      <c r="J46" s="3"/>
      <c r="K46" s="3"/>
      <c r="L46" s="3"/>
      <c r="M46" s="3"/>
      <c r="N46" s="3"/>
      <c r="O46" s="3"/>
      <c r="P46" s="3"/>
      <c r="Q46" s="8"/>
      <c r="R46" s="3"/>
      <c r="S46" s="3"/>
      <c r="T46" s="3"/>
      <c r="U46" s="3"/>
      <c r="V46" s="3">
        <f t="shared" si="7"/>
        <v>11101</v>
      </c>
      <c r="W46" s="3">
        <v>1</v>
      </c>
      <c r="X46" s="3"/>
      <c r="Y46" s="3"/>
      <c r="Z46" s="3"/>
      <c r="AA46" s="3"/>
      <c r="AB46" s="3"/>
      <c r="AC46" s="3"/>
      <c r="AD46" s="3">
        <v>11101</v>
      </c>
      <c r="AE46" s="12">
        <v>200</v>
      </c>
      <c r="AF46" s="3"/>
      <c r="AG46">
        <v>400</v>
      </c>
    </row>
    <row r="47" spans="1:32">
      <c r="A47" s="3">
        <f t="shared" si="6"/>
        <v>43</v>
      </c>
      <c r="B47" s="3">
        <v>11111</v>
      </c>
      <c r="C47" s="3" t="s">
        <v>142</v>
      </c>
      <c r="D47" s="5" t="s">
        <v>143</v>
      </c>
      <c r="E47" s="3">
        <v>6</v>
      </c>
      <c r="F47" s="3"/>
      <c r="G47" s="3"/>
      <c r="H47" s="3"/>
      <c r="I47" s="3"/>
      <c r="J47" s="3"/>
      <c r="K47" s="3"/>
      <c r="L47" s="3" t="s">
        <v>144</v>
      </c>
      <c r="M47" s="3"/>
      <c r="N47" s="3"/>
      <c r="O47" s="3"/>
      <c r="P47" s="3">
        <v>101</v>
      </c>
      <c r="Q47" s="8"/>
      <c r="R47" s="3"/>
      <c r="S47" s="3"/>
      <c r="T47" s="3"/>
      <c r="U47" s="3"/>
      <c r="V47" s="3">
        <f t="shared" si="7"/>
        <v>11111</v>
      </c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ht="26" spans="1:33">
      <c r="A48" s="3">
        <f t="shared" si="6"/>
        <v>44</v>
      </c>
      <c r="B48" s="3">
        <v>11131</v>
      </c>
      <c r="C48" s="3" t="s">
        <v>145</v>
      </c>
      <c r="D48" s="5" t="s">
        <v>146</v>
      </c>
      <c r="E48" s="3">
        <v>2</v>
      </c>
      <c r="F48" s="3">
        <v>2</v>
      </c>
      <c r="G48" s="3">
        <v>35000</v>
      </c>
      <c r="H48" s="3">
        <v>103</v>
      </c>
      <c r="I48" s="3">
        <v>2</v>
      </c>
      <c r="J48" s="3"/>
      <c r="K48" s="3"/>
      <c r="L48" s="3"/>
      <c r="M48" s="3"/>
      <c r="N48" s="3"/>
      <c r="O48" s="3"/>
      <c r="P48" s="3"/>
      <c r="Q48" s="8"/>
      <c r="R48" s="3">
        <v>1</v>
      </c>
      <c r="S48" s="3">
        <v>1000</v>
      </c>
      <c r="T48" s="3"/>
      <c r="U48" s="3"/>
      <c r="V48" s="3">
        <f t="shared" si="7"/>
        <v>11131</v>
      </c>
      <c r="W48" s="3">
        <v>3</v>
      </c>
      <c r="X48" s="3">
        <v>11</v>
      </c>
      <c r="Y48" s="3">
        <v>1</v>
      </c>
      <c r="Z48" s="3"/>
      <c r="AA48" s="3"/>
      <c r="AB48" s="3"/>
      <c r="AC48" s="3"/>
      <c r="AD48" s="3"/>
      <c r="AE48" s="3"/>
      <c r="AF48" s="3"/>
      <c r="AG48">
        <v>1070</v>
      </c>
    </row>
    <row r="49" ht="26" spans="1:33">
      <c r="A49" s="3">
        <f t="shared" si="6"/>
        <v>45</v>
      </c>
      <c r="B49" s="3">
        <v>11132</v>
      </c>
      <c r="C49" s="3" t="s">
        <v>145</v>
      </c>
      <c r="D49" s="5" t="s">
        <v>147</v>
      </c>
      <c r="E49" s="3">
        <v>2</v>
      </c>
      <c r="F49" s="3">
        <v>2</v>
      </c>
      <c r="G49" s="3">
        <v>35000</v>
      </c>
      <c r="H49" s="3">
        <v>103</v>
      </c>
      <c r="I49" s="3">
        <v>2</v>
      </c>
      <c r="J49" s="3"/>
      <c r="K49" s="3" t="s">
        <v>148</v>
      </c>
      <c r="L49" s="3" t="s">
        <v>149</v>
      </c>
      <c r="M49" s="3"/>
      <c r="N49" s="3"/>
      <c r="O49" s="3"/>
      <c r="P49" s="3"/>
      <c r="Q49" s="8"/>
      <c r="R49" s="3">
        <v>1</v>
      </c>
      <c r="S49" s="3">
        <v>1000</v>
      </c>
      <c r="T49" s="3"/>
      <c r="U49" s="3"/>
      <c r="V49" s="3">
        <f>V48</f>
        <v>11131</v>
      </c>
      <c r="W49" s="3">
        <v>3</v>
      </c>
      <c r="X49" s="3">
        <v>11</v>
      </c>
      <c r="Y49" s="3">
        <v>1</v>
      </c>
      <c r="Z49" s="3"/>
      <c r="AA49" s="3"/>
      <c r="AB49" s="3"/>
      <c r="AC49" s="3"/>
      <c r="AD49" s="3"/>
      <c r="AE49" s="3"/>
      <c r="AF49" s="3"/>
      <c r="AG49">
        <v>1070</v>
      </c>
    </row>
    <row r="50" ht="26" spans="1:33">
      <c r="A50" s="3">
        <f t="shared" si="6"/>
        <v>46</v>
      </c>
      <c r="B50" s="3">
        <v>11133</v>
      </c>
      <c r="C50" s="3" t="s">
        <v>145</v>
      </c>
      <c r="D50" s="5" t="s">
        <v>150</v>
      </c>
      <c r="E50" s="3">
        <v>2</v>
      </c>
      <c r="F50" s="3">
        <v>2</v>
      </c>
      <c r="G50" s="3">
        <v>35000</v>
      </c>
      <c r="H50" s="3">
        <v>103</v>
      </c>
      <c r="I50" s="3">
        <v>2</v>
      </c>
      <c r="J50" s="3"/>
      <c r="K50" s="3" t="s">
        <v>148</v>
      </c>
      <c r="L50" s="3" t="s">
        <v>149</v>
      </c>
      <c r="M50" s="3"/>
      <c r="N50" s="3"/>
      <c r="O50" s="3"/>
      <c r="P50" s="3"/>
      <c r="Q50" s="8"/>
      <c r="R50" s="3">
        <v>1</v>
      </c>
      <c r="S50" s="3">
        <v>1700</v>
      </c>
      <c r="T50" s="3"/>
      <c r="U50" s="3"/>
      <c r="V50" s="3">
        <f>V48</f>
        <v>11131</v>
      </c>
      <c r="W50" s="3">
        <v>3</v>
      </c>
      <c r="X50" s="3">
        <v>11</v>
      </c>
      <c r="Y50" s="3">
        <v>1</v>
      </c>
      <c r="Z50" s="3"/>
      <c r="AA50" s="3"/>
      <c r="AB50" s="3"/>
      <c r="AC50" s="3"/>
      <c r="AD50" s="3"/>
      <c r="AE50" s="3"/>
      <c r="AF50" s="3"/>
      <c r="AG50">
        <v>1070</v>
      </c>
    </row>
    <row r="51" spans="1:33">
      <c r="A51" s="3">
        <f t="shared" si="6"/>
        <v>47</v>
      </c>
      <c r="B51" s="3">
        <v>11201</v>
      </c>
      <c r="C51" s="3" t="s">
        <v>151</v>
      </c>
      <c r="D51" s="5" t="s">
        <v>96</v>
      </c>
      <c r="E51" s="3">
        <v>1</v>
      </c>
      <c r="F51" s="3">
        <v>2</v>
      </c>
      <c r="G51" s="3">
        <v>10000</v>
      </c>
      <c r="H51" s="3">
        <v>1</v>
      </c>
      <c r="I51" s="3"/>
      <c r="J51" s="3"/>
      <c r="K51" s="3"/>
      <c r="L51" s="3"/>
      <c r="M51" s="3"/>
      <c r="N51" s="3"/>
      <c r="O51" s="3"/>
      <c r="P51" s="3"/>
      <c r="Q51" s="8"/>
      <c r="R51" s="3"/>
      <c r="S51" s="3"/>
      <c r="T51" s="3"/>
      <c r="U51" s="3"/>
      <c r="V51" s="3">
        <f t="shared" ref="V51:V53" si="8">B51</f>
        <v>11201</v>
      </c>
      <c r="W51" s="3">
        <v>1</v>
      </c>
      <c r="X51" s="12">
        <v>12</v>
      </c>
      <c r="Y51" s="3">
        <v>1</v>
      </c>
      <c r="Z51" s="3"/>
      <c r="AA51" s="3"/>
      <c r="AB51" s="3"/>
      <c r="AC51" s="3"/>
      <c r="AD51" s="3"/>
      <c r="AE51" s="3"/>
      <c r="AF51" s="3"/>
      <c r="AG51">
        <v>400</v>
      </c>
    </row>
    <row r="52" spans="1:32">
      <c r="A52" s="3">
        <f t="shared" si="6"/>
        <v>48</v>
      </c>
      <c r="B52" s="3">
        <v>11211</v>
      </c>
      <c r="C52" s="3" t="s">
        <v>152</v>
      </c>
      <c r="D52" s="5" t="s">
        <v>153</v>
      </c>
      <c r="E52" s="3">
        <v>6</v>
      </c>
      <c r="F52" s="3"/>
      <c r="G52" s="3"/>
      <c r="H52" s="3"/>
      <c r="I52" s="3"/>
      <c r="J52" s="3"/>
      <c r="K52" s="3"/>
      <c r="L52" s="3" t="s">
        <v>154</v>
      </c>
      <c r="M52" s="3"/>
      <c r="N52" s="3"/>
      <c r="O52" s="3"/>
      <c r="P52" s="3">
        <v>101</v>
      </c>
      <c r="Q52" s="8"/>
      <c r="R52" s="3"/>
      <c r="S52" s="3"/>
      <c r="T52" s="3"/>
      <c r="U52" s="3"/>
      <c r="V52" s="3">
        <f t="shared" si="8"/>
        <v>11211</v>
      </c>
      <c r="W52" s="3"/>
      <c r="X52" s="12"/>
      <c r="Y52" s="3"/>
      <c r="Z52" s="3"/>
      <c r="AA52" s="3"/>
      <c r="AB52" s="3"/>
      <c r="AC52" s="3"/>
      <c r="AD52" s="3"/>
      <c r="AE52" s="3"/>
      <c r="AF52" s="3"/>
    </row>
    <row r="53" spans="1:33">
      <c r="A53" s="3">
        <f t="shared" si="6"/>
        <v>49</v>
      </c>
      <c r="B53" s="3">
        <v>11221</v>
      </c>
      <c r="C53" s="3" t="s">
        <v>155</v>
      </c>
      <c r="D53" s="5" t="s">
        <v>156</v>
      </c>
      <c r="E53" s="3">
        <v>2</v>
      </c>
      <c r="F53" s="3">
        <v>2</v>
      </c>
      <c r="G53" s="3">
        <v>10000</v>
      </c>
      <c r="H53" s="3">
        <v>2</v>
      </c>
      <c r="I53" s="3"/>
      <c r="J53" s="3"/>
      <c r="K53" s="3"/>
      <c r="L53" s="3"/>
      <c r="M53" s="3"/>
      <c r="N53" s="3"/>
      <c r="O53" s="3"/>
      <c r="P53" s="3"/>
      <c r="Q53" s="8"/>
      <c r="R53" s="3">
        <v>1</v>
      </c>
      <c r="S53" s="3">
        <v>2000</v>
      </c>
      <c r="T53" s="3"/>
      <c r="U53" s="3"/>
      <c r="V53" s="3">
        <f t="shared" si="8"/>
        <v>11221</v>
      </c>
      <c r="W53" s="3">
        <v>1</v>
      </c>
      <c r="X53" s="12">
        <v>12</v>
      </c>
      <c r="Y53" s="3">
        <v>1</v>
      </c>
      <c r="Z53" s="3"/>
      <c r="AA53" s="3"/>
      <c r="AB53" s="3"/>
      <c r="AC53" s="3"/>
      <c r="AD53" s="3"/>
      <c r="AE53" s="3"/>
      <c r="AF53" s="3"/>
      <c r="AG53">
        <v>400</v>
      </c>
    </row>
    <row r="54" spans="1:33">
      <c r="A54" s="3">
        <f t="shared" si="6"/>
        <v>50</v>
      </c>
      <c r="B54" s="3">
        <v>11222</v>
      </c>
      <c r="C54" s="3" t="s">
        <v>155</v>
      </c>
      <c r="D54" s="5" t="s">
        <v>157</v>
      </c>
      <c r="E54" s="3">
        <v>2</v>
      </c>
      <c r="F54" s="3">
        <v>2</v>
      </c>
      <c r="G54" s="3">
        <v>10000</v>
      </c>
      <c r="H54" s="3">
        <v>2</v>
      </c>
      <c r="I54" s="3"/>
      <c r="J54" s="3"/>
      <c r="K54" s="3"/>
      <c r="L54" s="3"/>
      <c r="M54" s="3"/>
      <c r="N54" s="3"/>
      <c r="O54" s="3"/>
      <c r="P54" s="3"/>
      <c r="Q54" s="8"/>
      <c r="R54" s="3">
        <v>1</v>
      </c>
      <c r="S54" s="3">
        <v>5000</v>
      </c>
      <c r="T54" s="3"/>
      <c r="U54" s="3"/>
      <c r="V54" s="3">
        <f>V53</f>
        <v>11221</v>
      </c>
      <c r="W54" s="3">
        <v>1</v>
      </c>
      <c r="X54" s="12">
        <v>12</v>
      </c>
      <c r="Y54" s="3">
        <v>1</v>
      </c>
      <c r="Z54" s="3"/>
      <c r="AA54" s="3"/>
      <c r="AB54" s="3"/>
      <c r="AC54" s="3"/>
      <c r="AD54" s="3"/>
      <c r="AE54" s="3"/>
      <c r="AF54" s="3"/>
      <c r="AG54">
        <v>400</v>
      </c>
    </row>
    <row r="55" ht="26" spans="1:33">
      <c r="A55" s="3">
        <f t="shared" ref="A55:A61" si="9">ROW()-4</f>
        <v>51</v>
      </c>
      <c r="B55" s="3">
        <v>11231</v>
      </c>
      <c r="C55" s="3" t="s">
        <v>158</v>
      </c>
      <c r="D55" s="5" t="s">
        <v>159</v>
      </c>
      <c r="E55" s="3">
        <v>2</v>
      </c>
      <c r="F55" s="3">
        <v>2</v>
      </c>
      <c r="G55" s="3">
        <v>37000</v>
      </c>
      <c r="H55" s="3">
        <v>103</v>
      </c>
      <c r="I55" s="3">
        <v>1</v>
      </c>
      <c r="J55" s="3"/>
      <c r="K55" s="3" t="s">
        <v>119</v>
      </c>
      <c r="L55" s="3" t="s">
        <v>120</v>
      </c>
      <c r="M55" s="3"/>
      <c r="N55" s="3"/>
      <c r="O55" s="3"/>
      <c r="P55" s="3"/>
      <c r="Q55" s="8"/>
      <c r="R55" s="3">
        <v>1</v>
      </c>
      <c r="S55" s="3">
        <v>1200</v>
      </c>
      <c r="T55" s="3"/>
      <c r="U55" s="3"/>
      <c r="V55" s="3">
        <f t="shared" ref="V55:V59" si="10">B55</f>
        <v>11231</v>
      </c>
      <c r="W55" s="3">
        <v>3</v>
      </c>
      <c r="X55" s="11"/>
      <c r="Y55" s="3"/>
      <c r="Z55" s="3"/>
      <c r="AA55" s="3"/>
      <c r="AB55" s="3"/>
      <c r="AC55" s="3"/>
      <c r="AD55" s="3"/>
      <c r="AE55" s="3"/>
      <c r="AF55" s="3"/>
      <c r="AG55">
        <v>1070</v>
      </c>
    </row>
    <row r="56" ht="26" spans="1:33">
      <c r="A56" s="3">
        <f t="shared" si="9"/>
        <v>52</v>
      </c>
      <c r="B56" s="3">
        <v>11232</v>
      </c>
      <c r="C56" s="3" t="s">
        <v>158</v>
      </c>
      <c r="D56" s="5" t="s">
        <v>159</v>
      </c>
      <c r="E56" s="3">
        <v>2</v>
      </c>
      <c r="F56" s="3">
        <v>2</v>
      </c>
      <c r="G56" s="3">
        <v>37000</v>
      </c>
      <c r="H56" s="3">
        <v>103</v>
      </c>
      <c r="I56" s="3">
        <v>2</v>
      </c>
      <c r="J56" s="3"/>
      <c r="K56" s="3" t="s">
        <v>119</v>
      </c>
      <c r="L56" s="3" t="s">
        <v>120</v>
      </c>
      <c r="M56" s="3"/>
      <c r="N56" s="3"/>
      <c r="O56" s="3"/>
      <c r="P56" s="3"/>
      <c r="Q56" s="8"/>
      <c r="R56" s="3">
        <v>1</v>
      </c>
      <c r="S56" s="3">
        <v>1200</v>
      </c>
      <c r="T56" s="3"/>
      <c r="U56" s="3"/>
      <c r="V56" s="3">
        <f>V55</f>
        <v>11231</v>
      </c>
      <c r="W56" s="3">
        <v>3</v>
      </c>
      <c r="X56" s="11"/>
      <c r="Y56" s="3"/>
      <c r="Z56" s="3"/>
      <c r="AA56" s="3"/>
      <c r="AB56" s="3"/>
      <c r="AC56" s="3"/>
      <c r="AD56" s="3"/>
      <c r="AE56" s="3"/>
      <c r="AF56" s="3"/>
      <c r="AG56">
        <v>1070</v>
      </c>
    </row>
    <row r="57" spans="1:33">
      <c r="A57" s="3">
        <f t="shared" si="9"/>
        <v>53</v>
      </c>
      <c r="B57" s="3">
        <v>11301</v>
      </c>
      <c r="C57" s="3" t="s">
        <v>160</v>
      </c>
      <c r="D57" s="5" t="s">
        <v>72</v>
      </c>
      <c r="E57" s="3">
        <v>1</v>
      </c>
      <c r="F57" s="3">
        <v>1</v>
      </c>
      <c r="G57" s="3">
        <v>10000</v>
      </c>
      <c r="H57" s="3">
        <v>1</v>
      </c>
      <c r="I57" s="3"/>
      <c r="J57" s="3"/>
      <c r="K57" s="3"/>
      <c r="L57" s="3"/>
      <c r="M57" s="3"/>
      <c r="N57" s="3"/>
      <c r="O57" s="3"/>
      <c r="P57" s="3"/>
      <c r="Q57" s="8"/>
      <c r="R57" s="3"/>
      <c r="S57" s="3"/>
      <c r="T57" s="3"/>
      <c r="U57" s="3"/>
      <c r="V57" s="3">
        <f t="shared" si="10"/>
        <v>11301</v>
      </c>
      <c r="W57" s="3">
        <v>1</v>
      </c>
      <c r="X57" s="11"/>
      <c r="Y57" s="3"/>
      <c r="Z57" s="3"/>
      <c r="AA57" s="3"/>
      <c r="AB57" s="3"/>
      <c r="AC57" s="3"/>
      <c r="AD57" s="3">
        <v>11301</v>
      </c>
      <c r="AE57" s="12">
        <v>200</v>
      </c>
      <c r="AF57" s="3"/>
      <c r="AG57">
        <v>470</v>
      </c>
    </row>
    <row r="58" spans="1:32">
      <c r="A58" s="3">
        <f t="shared" si="9"/>
        <v>54</v>
      </c>
      <c r="B58" s="3">
        <v>11311</v>
      </c>
      <c r="C58" s="3" t="s">
        <v>161</v>
      </c>
      <c r="D58" s="5" t="s">
        <v>162</v>
      </c>
      <c r="E58" s="3">
        <v>6</v>
      </c>
      <c r="F58" s="3"/>
      <c r="G58" s="3"/>
      <c r="H58" s="3"/>
      <c r="I58" s="3"/>
      <c r="J58" s="3"/>
      <c r="K58" s="3"/>
      <c r="L58" s="3"/>
      <c r="M58" s="3"/>
      <c r="N58" s="3" t="s">
        <v>163</v>
      </c>
      <c r="O58" s="3"/>
      <c r="P58" s="3">
        <v>101</v>
      </c>
      <c r="Q58" s="8"/>
      <c r="R58" s="3"/>
      <c r="S58" s="3"/>
      <c r="T58" s="3"/>
      <c r="U58" s="3"/>
      <c r="V58" s="3">
        <f t="shared" si="10"/>
        <v>11311</v>
      </c>
      <c r="W58" s="3"/>
      <c r="X58" s="11"/>
      <c r="Y58" s="3"/>
      <c r="Z58" s="3"/>
      <c r="AA58" s="3"/>
      <c r="AB58" s="3"/>
      <c r="AC58" s="3"/>
      <c r="AD58" s="3"/>
      <c r="AE58" s="3"/>
      <c r="AF58" s="3"/>
    </row>
    <row r="59" ht="26" spans="1:33">
      <c r="A59" s="3">
        <f t="shared" si="9"/>
        <v>55</v>
      </c>
      <c r="B59" s="3">
        <v>11331</v>
      </c>
      <c r="C59" s="3" t="s">
        <v>164</v>
      </c>
      <c r="D59" s="5" t="s">
        <v>165</v>
      </c>
      <c r="E59" s="3">
        <v>2</v>
      </c>
      <c r="F59" s="3">
        <v>2</v>
      </c>
      <c r="G59" s="3">
        <v>20000</v>
      </c>
      <c r="H59" s="3">
        <v>103</v>
      </c>
      <c r="I59" s="3">
        <v>1</v>
      </c>
      <c r="J59" s="3"/>
      <c r="K59" s="3"/>
      <c r="L59" s="3"/>
      <c r="M59" s="3"/>
      <c r="N59" s="3"/>
      <c r="O59" s="3"/>
      <c r="P59" s="3"/>
      <c r="Q59" s="8"/>
      <c r="R59" s="3">
        <v>1</v>
      </c>
      <c r="S59" s="3">
        <v>1000</v>
      </c>
      <c r="T59" s="3"/>
      <c r="U59" s="3"/>
      <c r="V59" s="3">
        <f t="shared" si="10"/>
        <v>11331</v>
      </c>
      <c r="W59" s="3">
        <v>3</v>
      </c>
      <c r="X59" s="12">
        <v>13</v>
      </c>
      <c r="Y59" s="3">
        <v>1</v>
      </c>
      <c r="Z59" s="3"/>
      <c r="AA59" s="3"/>
      <c r="AB59" s="3"/>
      <c r="AC59" s="3"/>
      <c r="AD59" s="3"/>
      <c r="AE59" s="3"/>
      <c r="AF59" s="3"/>
      <c r="AG59">
        <v>530</v>
      </c>
    </row>
    <row r="60" ht="26" spans="1:33">
      <c r="A60" s="3">
        <f t="shared" si="9"/>
        <v>56</v>
      </c>
      <c r="B60" s="3">
        <v>11332</v>
      </c>
      <c r="C60" s="3" t="s">
        <v>164</v>
      </c>
      <c r="D60" s="5" t="s">
        <v>166</v>
      </c>
      <c r="E60" s="3">
        <v>2</v>
      </c>
      <c r="F60" s="3">
        <v>2</v>
      </c>
      <c r="G60" s="3">
        <v>30000</v>
      </c>
      <c r="H60" s="3">
        <v>103</v>
      </c>
      <c r="I60" s="3">
        <v>1</v>
      </c>
      <c r="J60" s="3"/>
      <c r="K60" s="3"/>
      <c r="L60" s="3"/>
      <c r="M60" s="3"/>
      <c r="N60" s="3"/>
      <c r="O60" s="3"/>
      <c r="P60" s="3"/>
      <c r="Q60" s="8"/>
      <c r="R60" s="3">
        <v>1</v>
      </c>
      <c r="S60" s="3">
        <v>1000</v>
      </c>
      <c r="T60" s="3"/>
      <c r="U60" s="3"/>
      <c r="V60" s="3">
        <f>V59</f>
        <v>11331</v>
      </c>
      <c r="W60" s="3">
        <v>3</v>
      </c>
      <c r="X60" s="12">
        <v>13</v>
      </c>
      <c r="Y60" s="3">
        <v>1</v>
      </c>
      <c r="Z60" s="3"/>
      <c r="AA60" s="3"/>
      <c r="AB60" s="3"/>
      <c r="AC60" s="3"/>
      <c r="AD60" s="3"/>
      <c r="AE60" s="3"/>
      <c r="AF60" s="3"/>
      <c r="AG60">
        <v>530</v>
      </c>
    </row>
    <row r="61" ht="26" spans="1:33">
      <c r="A61" s="3">
        <f t="shared" si="9"/>
        <v>57</v>
      </c>
      <c r="B61" s="3">
        <v>11341</v>
      </c>
      <c r="C61" s="3" t="s">
        <v>167</v>
      </c>
      <c r="D61" s="5" t="s">
        <v>168</v>
      </c>
      <c r="E61" s="3">
        <v>2</v>
      </c>
      <c r="F61" s="3">
        <v>1</v>
      </c>
      <c r="G61" s="3">
        <v>43000</v>
      </c>
      <c r="H61" s="3">
        <v>103</v>
      </c>
      <c r="I61" s="3">
        <v>2</v>
      </c>
      <c r="J61" s="3"/>
      <c r="K61" s="3"/>
      <c r="L61" s="3"/>
      <c r="M61" s="3"/>
      <c r="N61" s="3"/>
      <c r="O61" s="3"/>
      <c r="P61" s="3"/>
      <c r="Q61" s="8"/>
      <c r="R61" s="3">
        <v>1</v>
      </c>
      <c r="S61" s="3">
        <v>500</v>
      </c>
      <c r="T61" s="3"/>
      <c r="U61" s="3"/>
      <c r="V61" s="3">
        <f>B61</f>
        <v>11341</v>
      </c>
      <c r="W61" s="3">
        <v>4</v>
      </c>
      <c r="X61" s="12">
        <v>14</v>
      </c>
      <c r="Y61" s="3">
        <v>1</v>
      </c>
      <c r="Z61" s="3"/>
      <c r="AA61" s="3"/>
      <c r="AB61" s="3"/>
      <c r="AC61" s="3"/>
      <c r="AD61" s="3"/>
      <c r="AE61" s="3"/>
      <c r="AF61" s="3"/>
      <c r="AG61">
        <v>670</v>
      </c>
    </row>
    <row r="62" spans="1:33">
      <c r="A62" s="3">
        <f t="shared" ref="A62:A80" si="11">ROW()-4</f>
        <v>58</v>
      </c>
      <c r="B62" s="3">
        <v>11401</v>
      </c>
      <c r="C62" s="3" t="s">
        <v>169</v>
      </c>
      <c r="D62" s="5" t="s">
        <v>72</v>
      </c>
      <c r="E62" s="3">
        <v>1</v>
      </c>
      <c r="F62" s="3">
        <v>1</v>
      </c>
      <c r="G62" s="3">
        <v>10000</v>
      </c>
      <c r="H62" s="3">
        <v>1</v>
      </c>
      <c r="I62" s="3"/>
      <c r="J62" s="3"/>
      <c r="K62" s="3"/>
      <c r="L62" s="3"/>
      <c r="M62" s="3"/>
      <c r="N62" s="3"/>
      <c r="O62" s="3"/>
      <c r="P62" s="3"/>
      <c r="Q62" s="8"/>
      <c r="R62" s="3"/>
      <c r="S62" s="3"/>
      <c r="T62" s="3"/>
      <c r="U62" s="3"/>
      <c r="V62" s="3">
        <f t="shared" ref="V62:V64" si="12">B62</f>
        <v>11401</v>
      </c>
      <c r="W62" s="3">
        <v>1</v>
      </c>
      <c r="X62" s="11"/>
      <c r="Y62" s="3"/>
      <c r="Z62" s="3"/>
      <c r="AA62" s="3"/>
      <c r="AB62" s="3"/>
      <c r="AC62" s="3"/>
      <c r="AD62" s="3">
        <v>11401</v>
      </c>
      <c r="AE62" s="12">
        <v>200</v>
      </c>
      <c r="AF62" s="3"/>
      <c r="AG62">
        <v>470</v>
      </c>
    </row>
    <row r="63" spans="1:32">
      <c r="A63" s="3">
        <f t="shared" si="11"/>
        <v>59</v>
      </c>
      <c r="B63" s="3">
        <v>11411</v>
      </c>
      <c r="C63" s="3" t="s">
        <v>170</v>
      </c>
      <c r="D63" s="5" t="s">
        <v>171</v>
      </c>
      <c r="E63" s="3">
        <v>6</v>
      </c>
      <c r="F63" s="3"/>
      <c r="G63" s="3"/>
      <c r="H63" s="3"/>
      <c r="I63" s="3"/>
      <c r="J63" s="3"/>
      <c r="K63" s="3"/>
      <c r="L63" s="3" t="s">
        <v>172</v>
      </c>
      <c r="M63" s="3"/>
      <c r="N63" s="3"/>
      <c r="O63" s="3"/>
      <c r="P63" s="3">
        <v>101</v>
      </c>
      <c r="Q63" s="8"/>
      <c r="R63" s="3"/>
      <c r="S63" s="3"/>
      <c r="T63" s="3"/>
      <c r="U63" s="3"/>
      <c r="V63" s="3">
        <f t="shared" si="12"/>
        <v>11411</v>
      </c>
      <c r="W63" s="3"/>
      <c r="X63" s="11"/>
      <c r="Y63" s="3"/>
      <c r="Z63" s="3"/>
      <c r="AA63" s="3"/>
      <c r="AB63" s="3"/>
      <c r="AC63" s="3"/>
      <c r="AD63" s="3"/>
      <c r="AE63" s="3"/>
      <c r="AF63" s="3"/>
    </row>
    <row r="64" ht="39" spans="1:33">
      <c r="A64" s="3">
        <f t="shared" si="11"/>
        <v>60</v>
      </c>
      <c r="B64" s="3">
        <v>11431</v>
      </c>
      <c r="C64" s="5" t="s">
        <v>173</v>
      </c>
      <c r="D64" s="5" t="s">
        <v>174</v>
      </c>
      <c r="E64" s="3">
        <v>2</v>
      </c>
      <c r="F64" s="3">
        <v>1</v>
      </c>
      <c r="G64" s="3">
        <v>112500</v>
      </c>
      <c r="H64" s="3">
        <v>1</v>
      </c>
      <c r="I64" s="3"/>
      <c r="J64" s="3"/>
      <c r="K64" s="3"/>
      <c r="L64" s="3"/>
      <c r="M64" s="3"/>
      <c r="N64" s="3"/>
      <c r="O64" s="3"/>
      <c r="P64" s="3"/>
      <c r="Q64" s="8"/>
      <c r="R64" s="3">
        <v>1</v>
      </c>
      <c r="S64" s="3">
        <v>800</v>
      </c>
      <c r="T64" s="3"/>
      <c r="U64" s="3"/>
      <c r="V64" s="3">
        <f t="shared" si="12"/>
        <v>11431</v>
      </c>
      <c r="W64" s="3">
        <v>3</v>
      </c>
      <c r="X64" s="11"/>
      <c r="Y64" s="3"/>
      <c r="Z64" s="3"/>
      <c r="AA64" s="3"/>
      <c r="AB64" s="3"/>
      <c r="AC64" s="3"/>
      <c r="AD64" s="12">
        <v>11431</v>
      </c>
      <c r="AE64" s="12">
        <v>200</v>
      </c>
      <c r="AF64" s="3"/>
      <c r="AG64">
        <v>1670</v>
      </c>
    </row>
    <row r="65" ht="39" spans="1:33">
      <c r="A65" s="3">
        <f t="shared" si="11"/>
        <v>61</v>
      </c>
      <c r="B65" s="3">
        <v>11432</v>
      </c>
      <c r="C65" s="5" t="s">
        <v>173</v>
      </c>
      <c r="D65" s="5" t="s">
        <v>175</v>
      </c>
      <c r="E65" s="3">
        <v>2</v>
      </c>
      <c r="F65" s="3">
        <v>1</v>
      </c>
      <c r="G65" s="3">
        <v>112500</v>
      </c>
      <c r="H65" s="3">
        <v>1</v>
      </c>
      <c r="I65" s="3"/>
      <c r="J65" s="3"/>
      <c r="K65" s="3"/>
      <c r="L65" s="3"/>
      <c r="M65" s="3"/>
      <c r="N65" s="3"/>
      <c r="O65" s="3"/>
      <c r="P65" s="3"/>
      <c r="Q65" s="8"/>
      <c r="R65" s="3">
        <v>1</v>
      </c>
      <c r="S65" s="3">
        <v>1100</v>
      </c>
      <c r="T65" s="3"/>
      <c r="U65" s="3"/>
      <c r="V65" s="3">
        <f>V64</f>
        <v>11431</v>
      </c>
      <c r="W65" s="3">
        <v>3</v>
      </c>
      <c r="X65" s="11"/>
      <c r="Y65" s="3"/>
      <c r="Z65" s="3"/>
      <c r="AA65" s="3"/>
      <c r="AB65" s="3"/>
      <c r="AC65" s="3"/>
      <c r="AD65" s="12">
        <v>11431</v>
      </c>
      <c r="AE65" s="12">
        <v>200</v>
      </c>
      <c r="AF65" s="3"/>
      <c r="AG65">
        <v>1670</v>
      </c>
    </row>
    <row r="66" ht="26" spans="1:33">
      <c r="A66" s="3">
        <f t="shared" si="11"/>
        <v>62</v>
      </c>
      <c r="B66" s="3">
        <v>11441</v>
      </c>
      <c r="C66" s="3" t="s">
        <v>176</v>
      </c>
      <c r="D66" s="5" t="s">
        <v>177</v>
      </c>
      <c r="E66" s="3">
        <v>2</v>
      </c>
      <c r="F66" s="3"/>
      <c r="G66" s="3"/>
      <c r="H66" s="3"/>
      <c r="I66" s="3"/>
      <c r="J66" s="3"/>
      <c r="K66" s="3"/>
      <c r="L66" s="5" t="s">
        <v>178</v>
      </c>
      <c r="M66" s="5">
        <v>1</v>
      </c>
      <c r="N66" s="3"/>
      <c r="O66" s="3"/>
      <c r="P66" s="3"/>
      <c r="Q66" s="8"/>
      <c r="R66" s="3">
        <v>1</v>
      </c>
      <c r="S66" s="3">
        <v>300</v>
      </c>
      <c r="T66" s="3"/>
      <c r="U66" s="3"/>
      <c r="V66" s="3">
        <f>B66</f>
        <v>11441</v>
      </c>
      <c r="W66" s="3">
        <v>4</v>
      </c>
      <c r="X66" s="11"/>
      <c r="Y66" s="3"/>
      <c r="Z66" s="3"/>
      <c r="AA66" s="3"/>
      <c r="AB66" s="3"/>
      <c r="AC66" s="3"/>
      <c r="AD66" s="3"/>
      <c r="AE66" s="3"/>
      <c r="AF66" s="3"/>
      <c r="AG66">
        <v>1000</v>
      </c>
    </row>
    <row r="67" spans="1:33">
      <c r="A67" s="3">
        <f t="shared" si="11"/>
        <v>63</v>
      </c>
      <c r="B67" s="3">
        <v>11501</v>
      </c>
      <c r="C67" s="3" t="s">
        <v>179</v>
      </c>
      <c r="D67" s="5" t="s">
        <v>96</v>
      </c>
      <c r="E67" s="3">
        <v>1</v>
      </c>
      <c r="F67" s="3">
        <v>2</v>
      </c>
      <c r="G67" s="3">
        <v>10000</v>
      </c>
      <c r="H67" s="3">
        <v>1</v>
      </c>
      <c r="I67" s="3"/>
      <c r="J67" s="3"/>
      <c r="K67" s="3"/>
      <c r="L67" s="5"/>
      <c r="M67" s="5"/>
      <c r="N67" s="3"/>
      <c r="O67" s="3"/>
      <c r="P67" s="3"/>
      <c r="Q67" s="8"/>
      <c r="R67" s="3"/>
      <c r="S67" s="3"/>
      <c r="T67" s="3"/>
      <c r="U67" s="3"/>
      <c r="V67" s="3">
        <f t="shared" ref="V67:V74" si="13">B67</f>
        <v>11501</v>
      </c>
      <c r="W67" s="3">
        <v>1</v>
      </c>
      <c r="X67" s="11"/>
      <c r="Y67" s="3"/>
      <c r="Z67" s="3"/>
      <c r="AA67" s="3"/>
      <c r="AB67" s="3"/>
      <c r="AC67" s="3"/>
      <c r="AD67" s="3"/>
      <c r="AE67" s="3"/>
      <c r="AF67" s="3"/>
      <c r="AG67" s="16">
        <v>600</v>
      </c>
    </row>
    <row r="68" ht="26" spans="1:32">
      <c r="A68" s="3">
        <f t="shared" si="11"/>
        <v>64</v>
      </c>
      <c r="B68" s="3">
        <v>11511</v>
      </c>
      <c r="C68" s="3" t="s">
        <v>180</v>
      </c>
      <c r="D68" s="5" t="s">
        <v>181</v>
      </c>
      <c r="E68" s="3">
        <v>7</v>
      </c>
      <c r="F68" s="3"/>
      <c r="G68" s="3"/>
      <c r="H68" s="3"/>
      <c r="I68" s="3"/>
      <c r="J68" s="3"/>
      <c r="K68" s="3"/>
      <c r="L68" s="3"/>
      <c r="M68" s="3"/>
      <c r="N68" s="3" t="s">
        <v>182</v>
      </c>
      <c r="O68" s="3"/>
      <c r="P68" s="3"/>
      <c r="Q68" s="8"/>
      <c r="R68" s="3"/>
      <c r="S68" s="3"/>
      <c r="T68" s="3">
        <v>1</v>
      </c>
      <c r="U68" s="3">
        <v>35</v>
      </c>
      <c r="V68" s="3">
        <f t="shared" si="13"/>
        <v>11511</v>
      </c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ht="26" spans="1:33">
      <c r="A69" s="6">
        <f t="shared" si="11"/>
        <v>65</v>
      </c>
      <c r="B69" s="6">
        <v>11521</v>
      </c>
      <c r="C69" s="6" t="s">
        <v>183</v>
      </c>
      <c r="D69" s="7" t="s">
        <v>184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0"/>
      <c r="R69" s="6"/>
      <c r="S69" s="6"/>
      <c r="T69" s="6"/>
      <c r="U69" s="6"/>
      <c r="V69" s="6">
        <f t="shared" si="13"/>
        <v>11521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/>
    </row>
    <row r="70" ht="26" spans="1:33">
      <c r="A70" s="3">
        <f t="shared" si="11"/>
        <v>66</v>
      </c>
      <c r="B70" s="3">
        <v>11531</v>
      </c>
      <c r="C70" s="3" t="s">
        <v>185</v>
      </c>
      <c r="D70" s="5" t="s">
        <v>186</v>
      </c>
      <c r="E70" s="3">
        <v>2</v>
      </c>
      <c r="F70" s="3">
        <v>2</v>
      </c>
      <c r="G70" s="3">
        <v>81000</v>
      </c>
      <c r="H70" s="3">
        <v>1</v>
      </c>
      <c r="I70" s="3"/>
      <c r="J70" s="3"/>
      <c r="K70" s="3"/>
      <c r="L70" s="3"/>
      <c r="M70" s="3"/>
      <c r="N70" s="3"/>
      <c r="O70" s="3"/>
      <c r="P70" s="3"/>
      <c r="Q70" s="8"/>
      <c r="R70" s="3">
        <v>1</v>
      </c>
      <c r="S70" s="3">
        <v>1100</v>
      </c>
      <c r="T70" s="3"/>
      <c r="U70" s="3"/>
      <c r="V70" s="3">
        <f t="shared" si="13"/>
        <v>11531</v>
      </c>
      <c r="W70" s="3">
        <v>3</v>
      </c>
      <c r="X70" s="11">
        <v>15</v>
      </c>
      <c r="Y70" s="3">
        <v>1</v>
      </c>
      <c r="Z70" s="3"/>
      <c r="AA70" s="3"/>
      <c r="AB70" s="3"/>
      <c r="AC70" s="3"/>
      <c r="AD70" s="3"/>
      <c r="AE70" s="3"/>
      <c r="AF70" s="3"/>
      <c r="AG70" s="16">
        <v>1330</v>
      </c>
    </row>
    <row r="71" ht="26" spans="1:33">
      <c r="A71" s="3">
        <f t="shared" si="11"/>
        <v>67</v>
      </c>
      <c r="B71" s="3">
        <v>11532</v>
      </c>
      <c r="C71" s="3" t="s">
        <v>185</v>
      </c>
      <c r="D71" s="5" t="s">
        <v>186</v>
      </c>
      <c r="E71" s="3">
        <v>2</v>
      </c>
      <c r="F71" s="3">
        <v>2</v>
      </c>
      <c r="G71" s="3">
        <v>81000</v>
      </c>
      <c r="H71" s="3">
        <v>1</v>
      </c>
      <c r="I71" s="3"/>
      <c r="J71" s="3"/>
      <c r="K71" s="3"/>
      <c r="L71" s="3"/>
      <c r="M71" s="3"/>
      <c r="N71" s="3"/>
      <c r="O71" s="3" t="s">
        <v>187</v>
      </c>
      <c r="P71" s="3">
        <v>101</v>
      </c>
      <c r="Q71" s="8"/>
      <c r="R71" s="3">
        <v>1</v>
      </c>
      <c r="S71" s="3">
        <v>1100</v>
      </c>
      <c r="T71" s="3"/>
      <c r="U71" s="3"/>
      <c r="V71" s="3">
        <f>V70</f>
        <v>11531</v>
      </c>
      <c r="W71" s="3">
        <v>3</v>
      </c>
      <c r="X71" s="11">
        <v>15</v>
      </c>
      <c r="Y71" s="3">
        <v>1</v>
      </c>
      <c r="Z71" s="3"/>
      <c r="AA71" s="3"/>
      <c r="AB71" s="3"/>
      <c r="AC71" s="3"/>
      <c r="AD71" s="3"/>
      <c r="AE71" s="3"/>
      <c r="AF71" s="3"/>
      <c r="AG71" s="16">
        <v>1330</v>
      </c>
    </row>
    <row r="72" spans="1:33">
      <c r="A72" s="3">
        <f t="shared" si="11"/>
        <v>68</v>
      </c>
      <c r="B72" s="3">
        <v>11601</v>
      </c>
      <c r="C72" s="3" t="s">
        <v>188</v>
      </c>
      <c r="D72" s="5" t="s">
        <v>72</v>
      </c>
      <c r="E72" s="3">
        <v>1</v>
      </c>
      <c r="F72" s="3">
        <v>1</v>
      </c>
      <c r="G72" s="3">
        <v>10000</v>
      </c>
      <c r="H72" s="3">
        <v>1</v>
      </c>
      <c r="I72" s="3"/>
      <c r="J72" s="3"/>
      <c r="K72" s="3"/>
      <c r="L72" s="3"/>
      <c r="M72" s="3"/>
      <c r="N72" s="3"/>
      <c r="O72" s="3"/>
      <c r="P72" s="3"/>
      <c r="Q72" s="8"/>
      <c r="R72" s="3"/>
      <c r="S72" s="3"/>
      <c r="T72" s="3"/>
      <c r="U72" s="3"/>
      <c r="V72" s="3">
        <f t="shared" si="13"/>
        <v>11601</v>
      </c>
      <c r="W72" s="3">
        <v>1</v>
      </c>
      <c r="X72" s="11"/>
      <c r="Y72" s="3"/>
      <c r="Z72" s="3"/>
      <c r="AA72" s="3"/>
      <c r="AB72" s="3"/>
      <c r="AC72" s="3"/>
      <c r="AD72" s="3"/>
      <c r="AE72" s="3"/>
      <c r="AF72" s="3"/>
      <c r="AG72" s="16">
        <v>530</v>
      </c>
    </row>
    <row r="73" spans="1:33">
      <c r="A73" s="3">
        <f t="shared" si="11"/>
        <v>69</v>
      </c>
      <c r="B73" s="3">
        <v>11611</v>
      </c>
      <c r="C73" s="5" t="s">
        <v>189</v>
      </c>
      <c r="D73" s="5" t="s">
        <v>190</v>
      </c>
      <c r="E73" s="3">
        <v>6</v>
      </c>
      <c r="F73" s="3"/>
      <c r="G73" s="3"/>
      <c r="H73" s="3"/>
      <c r="I73" s="3"/>
      <c r="J73" s="3"/>
      <c r="K73" s="3"/>
      <c r="L73" s="3" t="s">
        <v>191</v>
      </c>
      <c r="M73" s="3"/>
      <c r="N73" s="3"/>
      <c r="O73" s="3"/>
      <c r="P73" s="3">
        <v>101</v>
      </c>
      <c r="Q73" s="8"/>
      <c r="R73" s="3"/>
      <c r="S73" s="3"/>
      <c r="T73" s="3"/>
      <c r="U73" s="3"/>
      <c r="V73" s="3">
        <f t="shared" si="13"/>
        <v>11611</v>
      </c>
      <c r="W73" s="3"/>
      <c r="X73" s="11"/>
      <c r="Y73" s="3"/>
      <c r="Z73" s="3"/>
      <c r="AA73" s="3"/>
      <c r="AB73" s="3"/>
      <c r="AC73" s="3"/>
      <c r="AD73" s="3"/>
      <c r="AE73" s="3"/>
      <c r="AF73" s="3"/>
      <c r="AG73" s="16"/>
    </row>
    <row r="74" ht="26" spans="1:33">
      <c r="A74" s="3">
        <f t="shared" si="11"/>
        <v>70</v>
      </c>
      <c r="B74" s="3">
        <v>11631</v>
      </c>
      <c r="C74" s="3" t="s">
        <v>192</v>
      </c>
      <c r="D74" s="5" t="s">
        <v>193</v>
      </c>
      <c r="E74" s="3">
        <v>3</v>
      </c>
      <c r="F74" s="3">
        <v>1</v>
      </c>
      <c r="G74" s="3">
        <v>58000</v>
      </c>
      <c r="H74" s="3">
        <v>1</v>
      </c>
      <c r="I74" s="3"/>
      <c r="J74" s="3"/>
      <c r="K74" s="3"/>
      <c r="L74" s="3" t="s">
        <v>194</v>
      </c>
      <c r="M74" s="3"/>
      <c r="N74" s="3"/>
      <c r="O74" s="3"/>
      <c r="P74" s="3"/>
      <c r="Q74" s="8"/>
      <c r="R74" s="3">
        <v>2</v>
      </c>
      <c r="S74" s="3">
        <v>3500</v>
      </c>
      <c r="T74" s="3"/>
      <c r="U74" s="3"/>
      <c r="V74" s="3">
        <f t="shared" si="13"/>
        <v>11631</v>
      </c>
      <c r="W74" s="3">
        <v>3</v>
      </c>
      <c r="X74" s="11"/>
      <c r="Y74" s="3"/>
      <c r="Z74" s="3"/>
      <c r="AA74" s="3"/>
      <c r="AB74" s="3"/>
      <c r="AC74" s="3"/>
      <c r="AD74" s="3"/>
      <c r="AE74" s="3"/>
      <c r="AF74" s="3"/>
      <c r="AG74" s="16">
        <v>1030</v>
      </c>
    </row>
    <row r="75" ht="26" spans="1:33">
      <c r="A75" s="3">
        <f t="shared" si="11"/>
        <v>71</v>
      </c>
      <c r="B75" s="3">
        <v>11632</v>
      </c>
      <c r="C75" s="3" t="s">
        <v>192</v>
      </c>
      <c r="D75" s="5" t="s">
        <v>195</v>
      </c>
      <c r="E75" s="3">
        <v>3</v>
      </c>
      <c r="F75" s="3">
        <v>1</v>
      </c>
      <c r="G75" s="3">
        <v>108000</v>
      </c>
      <c r="H75" s="3">
        <v>1</v>
      </c>
      <c r="I75" s="3"/>
      <c r="J75" s="3"/>
      <c r="K75" s="3"/>
      <c r="L75" s="3" t="s">
        <v>194</v>
      </c>
      <c r="M75" s="3"/>
      <c r="N75" s="3"/>
      <c r="O75" s="3"/>
      <c r="P75" s="3"/>
      <c r="Q75" s="8"/>
      <c r="R75" s="3">
        <v>2</v>
      </c>
      <c r="S75" s="3">
        <v>3500</v>
      </c>
      <c r="T75" s="3"/>
      <c r="U75" s="3"/>
      <c r="V75" s="3">
        <f>V74</f>
        <v>11631</v>
      </c>
      <c r="W75" s="3">
        <v>3</v>
      </c>
      <c r="X75" s="11"/>
      <c r="Y75" s="3"/>
      <c r="Z75" s="3"/>
      <c r="AA75" s="3"/>
      <c r="AB75" s="3"/>
      <c r="AC75" s="3"/>
      <c r="AD75" s="3"/>
      <c r="AE75" s="3"/>
      <c r="AF75" s="3"/>
      <c r="AG75" s="16">
        <v>1030</v>
      </c>
    </row>
    <row r="76" ht="26" spans="1:33">
      <c r="A76" s="3">
        <f t="shared" si="11"/>
        <v>72</v>
      </c>
      <c r="B76" s="3">
        <v>11641</v>
      </c>
      <c r="C76" s="3" t="s">
        <v>196</v>
      </c>
      <c r="D76" s="5" t="s">
        <v>197</v>
      </c>
      <c r="E76" s="3">
        <v>2</v>
      </c>
      <c r="F76" s="3">
        <v>2</v>
      </c>
      <c r="G76" s="3">
        <v>41000</v>
      </c>
      <c r="H76" s="3">
        <v>103</v>
      </c>
      <c r="I76" s="3">
        <v>2</v>
      </c>
      <c r="J76" s="3"/>
      <c r="K76" s="3"/>
      <c r="L76" s="3"/>
      <c r="M76" s="3"/>
      <c r="N76" s="3"/>
      <c r="O76" s="3"/>
      <c r="P76" s="3"/>
      <c r="Q76" s="8"/>
      <c r="R76" s="3">
        <v>1</v>
      </c>
      <c r="S76" s="3">
        <v>1000</v>
      </c>
      <c r="T76" s="3"/>
      <c r="U76" s="3"/>
      <c r="V76" s="3">
        <f t="shared" ref="V76:V78" si="14">B76</f>
        <v>11641</v>
      </c>
      <c r="W76" s="3">
        <v>4</v>
      </c>
      <c r="X76" s="12">
        <v>16</v>
      </c>
      <c r="Y76" s="12">
        <v>1</v>
      </c>
      <c r="Z76" s="3"/>
      <c r="AA76" s="3"/>
      <c r="AB76" s="3"/>
      <c r="AC76" s="3"/>
      <c r="AD76" s="3"/>
      <c r="AE76" s="3"/>
      <c r="AF76" s="3"/>
      <c r="AG76" s="16">
        <v>1200</v>
      </c>
    </row>
    <row r="77" spans="1:33">
      <c r="A77" s="3">
        <f t="shared" si="11"/>
        <v>73</v>
      </c>
      <c r="B77" s="3">
        <v>11701</v>
      </c>
      <c r="C77" s="3" t="s">
        <v>198</v>
      </c>
      <c r="D77" s="5" t="s">
        <v>96</v>
      </c>
      <c r="E77" s="3">
        <v>1</v>
      </c>
      <c r="F77" s="3">
        <v>2</v>
      </c>
      <c r="G77" s="3">
        <v>10000</v>
      </c>
      <c r="H77" s="3">
        <v>1</v>
      </c>
      <c r="I77" s="3"/>
      <c r="J77" s="3"/>
      <c r="K77" s="3"/>
      <c r="L77" s="3"/>
      <c r="M77" s="3"/>
      <c r="N77" s="3"/>
      <c r="O77" s="3"/>
      <c r="P77" s="3"/>
      <c r="Q77" s="8"/>
      <c r="R77" s="3"/>
      <c r="S77" s="3"/>
      <c r="T77" s="3"/>
      <c r="U77" s="3"/>
      <c r="V77" s="3">
        <f t="shared" si="14"/>
        <v>11701</v>
      </c>
      <c r="W77" s="3">
        <v>1</v>
      </c>
      <c r="X77" s="12"/>
      <c r="Y77" s="12"/>
      <c r="Z77" s="3"/>
      <c r="AA77" s="3"/>
      <c r="AB77" s="3"/>
      <c r="AC77" s="3"/>
      <c r="AD77" s="3">
        <v>11701</v>
      </c>
      <c r="AE77" s="12">
        <v>200</v>
      </c>
      <c r="AF77" s="3"/>
      <c r="AG77" s="16">
        <v>730</v>
      </c>
    </row>
    <row r="78" spans="1:33">
      <c r="A78" s="3">
        <f t="shared" si="11"/>
        <v>74</v>
      </c>
      <c r="B78" s="3">
        <v>11711</v>
      </c>
      <c r="C78" s="3" t="s">
        <v>199</v>
      </c>
      <c r="D78" s="5" t="s">
        <v>200</v>
      </c>
      <c r="E78" s="3">
        <v>6</v>
      </c>
      <c r="F78" s="3"/>
      <c r="G78" s="3"/>
      <c r="H78" s="3"/>
      <c r="I78" s="3"/>
      <c r="J78" s="3"/>
      <c r="K78" s="3"/>
      <c r="L78" s="3" t="s">
        <v>201</v>
      </c>
      <c r="M78" s="3"/>
      <c r="N78" s="3"/>
      <c r="O78" s="3"/>
      <c r="P78" s="3">
        <v>101</v>
      </c>
      <c r="Q78" s="8"/>
      <c r="R78" s="3"/>
      <c r="S78" s="3"/>
      <c r="T78" s="3"/>
      <c r="U78" s="3"/>
      <c r="V78" s="3">
        <f t="shared" si="14"/>
        <v>11711</v>
      </c>
      <c r="W78" s="3"/>
      <c r="X78" s="12"/>
      <c r="Y78" s="12"/>
      <c r="Z78" s="3"/>
      <c r="AA78" s="3"/>
      <c r="AB78" s="3"/>
      <c r="AC78" s="3"/>
      <c r="AD78" s="3"/>
      <c r="AE78" s="3"/>
      <c r="AF78" s="3"/>
      <c r="AG78" s="16"/>
    </row>
    <row r="79" ht="26" spans="1:33">
      <c r="A79" s="3">
        <f t="shared" si="11"/>
        <v>75</v>
      </c>
      <c r="B79" s="3">
        <v>11731</v>
      </c>
      <c r="C79" s="3" t="s">
        <v>202</v>
      </c>
      <c r="D79" s="5" t="s">
        <v>203</v>
      </c>
      <c r="E79" s="3">
        <v>3</v>
      </c>
      <c r="F79" s="3"/>
      <c r="G79" s="3"/>
      <c r="H79" s="3"/>
      <c r="I79" s="3"/>
      <c r="J79" s="3"/>
      <c r="K79" s="3"/>
      <c r="L79" s="3" t="s">
        <v>204</v>
      </c>
      <c r="M79" s="3"/>
      <c r="N79" s="3"/>
      <c r="O79" s="3"/>
      <c r="P79" s="3"/>
      <c r="Q79" s="8"/>
      <c r="R79" s="3">
        <v>2</v>
      </c>
      <c r="S79" s="3">
        <v>6000</v>
      </c>
      <c r="T79" s="3"/>
      <c r="U79" s="3"/>
      <c r="V79" s="3">
        <f t="shared" ref="V79:V83" si="15">B79</f>
        <v>11731</v>
      </c>
      <c r="W79" s="3">
        <v>3</v>
      </c>
      <c r="X79" s="12"/>
      <c r="Y79" s="12"/>
      <c r="Z79" s="3"/>
      <c r="AA79" s="3"/>
      <c r="AB79" s="3"/>
      <c r="AC79" s="3"/>
      <c r="AD79" s="3"/>
      <c r="AE79" s="3"/>
      <c r="AF79" s="3"/>
      <c r="AG79" s="16">
        <v>1000</v>
      </c>
    </row>
    <row r="80" ht="39" spans="1:33">
      <c r="A80" s="3">
        <f t="shared" si="11"/>
        <v>76</v>
      </c>
      <c r="B80" s="3">
        <v>11741</v>
      </c>
      <c r="C80" s="5" t="s">
        <v>205</v>
      </c>
      <c r="D80" s="5" t="s">
        <v>206</v>
      </c>
      <c r="E80" s="3">
        <v>2</v>
      </c>
      <c r="F80" s="3">
        <v>2</v>
      </c>
      <c r="G80" s="3">
        <v>43000</v>
      </c>
      <c r="H80" s="3">
        <v>103</v>
      </c>
      <c r="I80" s="3">
        <v>1</v>
      </c>
      <c r="J80" s="3"/>
      <c r="K80" s="3"/>
      <c r="L80" s="3" t="s">
        <v>207</v>
      </c>
      <c r="M80" s="3"/>
      <c r="N80" s="3"/>
      <c r="O80" s="3"/>
      <c r="P80" s="3"/>
      <c r="Q80" s="8"/>
      <c r="R80" s="3">
        <v>1</v>
      </c>
      <c r="S80" s="3">
        <v>1000</v>
      </c>
      <c r="T80" s="3"/>
      <c r="U80" s="3"/>
      <c r="V80" s="3">
        <f t="shared" si="15"/>
        <v>11741</v>
      </c>
      <c r="W80" s="3">
        <v>4</v>
      </c>
      <c r="X80" s="12">
        <v>17</v>
      </c>
      <c r="Y80" s="12">
        <v>1</v>
      </c>
      <c r="Z80" s="3"/>
      <c r="AA80" s="3"/>
      <c r="AB80" s="3"/>
      <c r="AC80" s="3"/>
      <c r="AD80" s="3"/>
      <c r="AE80" s="3"/>
      <c r="AF80" s="3"/>
      <c r="AG80" s="16">
        <v>1170</v>
      </c>
    </row>
    <row r="81" ht="39" spans="1:33">
      <c r="A81" s="3">
        <f t="shared" ref="A81:A86" si="16">ROW()-4</f>
        <v>77</v>
      </c>
      <c r="B81" s="3">
        <v>11742</v>
      </c>
      <c r="C81" s="5" t="s">
        <v>205</v>
      </c>
      <c r="D81" s="5" t="s">
        <v>208</v>
      </c>
      <c r="E81" s="3">
        <v>2</v>
      </c>
      <c r="F81" s="3">
        <v>2</v>
      </c>
      <c r="G81" s="3">
        <v>43000</v>
      </c>
      <c r="H81" s="3">
        <v>103</v>
      </c>
      <c r="I81" s="3">
        <v>1</v>
      </c>
      <c r="J81" s="3"/>
      <c r="K81" s="3"/>
      <c r="L81" s="3" t="s">
        <v>207</v>
      </c>
      <c r="M81" s="3"/>
      <c r="N81" s="3"/>
      <c r="O81" s="3"/>
      <c r="P81" s="3"/>
      <c r="Q81" s="8"/>
      <c r="R81" s="3">
        <v>1</v>
      </c>
      <c r="S81" s="3">
        <v>1500</v>
      </c>
      <c r="T81" s="3"/>
      <c r="U81" s="3"/>
      <c r="V81" s="3">
        <f>V80</f>
        <v>11741</v>
      </c>
      <c r="W81" s="3">
        <v>4</v>
      </c>
      <c r="X81" s="12">
        <v>17</v>
      </c>
      <c r="Y81" s="12">
        <v>1</v>
      </c>
      <c r="Z81" s="3"/>
      <c r="AA81" s="3"/>
      <c r="AB81" s="3"/>
      <c r="AC81" s="3"/>
      <c r="AD81" s="3"/>
      <c r="AE81" s="3"/>
      <c r="AF81" s="3"/>
      <c r="AG81" s="16">
        <v>1170</v>
      </c>
    </row>
    <row r="82" spans="1:33">
      <c r="A82" s="3">
        <f t="shared" si="16"/>
        <v>78</v>
      </c>
      <c r="B82" s="3">
        <v>11801</v>
      </c>
      <c r="C82" s="5" t="s">
        <v>209</v>
      </c>
      <c r="D82" s="5" t="s">
        <v>96</v>
      </c>
      <c r="E82" s="3">
        <v>1</v>
      </c>
      <c r="F82" s="3">
        <v>2</v>
      </c>
      <c r="G82" s="3">
        <v>10000</v>
      </c>
      <c r="H82" s="3">
        <v>1</v>
      </c>
      <c r="I82" s="3"/>
      <c r="J82" s="3"/>
      <c r="K82" s="3"/>
      <c r="L82" s="3"/>
      <c r="M82" s="3"/>
      <c r="N82" s="3"/>
      <c r="O82" s="3"/>
      <c r="P82" s="3"/>
      <c r="Q82" s="8"/>
      <c r="R82" s="3"/>
      <c r="S82" s="3"/>
      <c r="T82" s="3"/>
      <c r="U82" s="3"/>
      <c r="V82" s="3">
        <f t="shared" si="15"/>
        <v>11801</v>
      </c>
      <c r="W82" s="3">
        <v>1</v>
      </c>
      <c r="X82" s="11"/>
      <c r="Y82" s="3"/>
      <c r="Z82" s="3"/>
      <c r="AA82" s="3"/>
      <c r="AB82" s="3"/>
      <c r="AC82" s="3"/>
      <c r="AD82" s="3">
        <v>11801</v>
      </c>
      <c r="AE82" s="12">
        <v>200</v>
      </c>
      <c r="AF82" s="3"/>
      <c r="AG82" s="16">
        <v>830</v>
      </c>
    </row>
    <row r="83" spans="1:33">
      <c r="A83" s="3">
        <f t="shared" si="16"/>
        <v>79</v>
      </c>
      <c r="B83" s="3">
        <v>11811</v>
      </c>
      <c r="C83" s="5" t="s">
        <v>210</v>
      </c>
      <c r="D83" s="5" t="s">
        <v>211</v>
      </c>
      <c r="E83" s="3">
        <v>6</v>
      </c>
      <c r="F83" s="3"/>
      <c r="G83" s="3"/>
      <c r="H83" s="3"/>
      <c r="I83" s="3"/>
      <c r="J83" s="3"/>
      <c r="K83" s="3"/>
      <c r="L83" s="3" t="s">
        <v>212</v>
      </c>
      <c r="M83" s="3"/>
      <c r="N83" s="3"/>
      <c r="O83" s="3"/>
      <c r="P83" s="3">
        <v>101</v>
      </c>
      <c r="Q83" s="8"/>
      <c r="R83" s="3"/>
      <c r="S83" s="3"/>
      <c r="T83" s="3"/>
      <c r="U83" s="3"/>
      <c r="V83" s="3">
        <f t="shared" si="15"/>
        <v>11811</v>
      </c>
      <c r="W83" s="3"/>
      <c r="X83" s="11"/>
      <c r="Y83" s="3"/>
      <c r="Z83" s="3"/>
      <c r="AA83" s="3"/>
      <c r="AB83" s="3"/>
      <c r="AC83" s="3"/>
      <c r="AD83" s="3"/>
      <c r="AE83" s="3"/>
      <c r="AF83" s="3"/>
      <c r="AG83" s="16"/>
    </row>
    <row r="84" spans="1:33">
      <c r="A84" s="3">
        <f t="shared" si="16"/>
        <v>80</v>
      </c>
      <c r="B84" s="3">
        <v>11821</v>
      </c>
      <c r="C84" s="5" t="s">
        <v>213</v>
      </c>
      <c r="D84" s="5" t="s">
        <v>200</v>
      </c>
      <c r="E84" s="3">
        <v>6</v>
      </c>
      <c r="F84" s="3"/>
      <c r="G84" s="3"/>
      <c r="H84" s="3"/>
      <c r="I84" s="3"/>
      <c r="J84" s="3"/>
      <c r="K84" s="3"/>
      <c r="L84" s="3" t="s">
        <v>201</v>
      </c>
      <c r="M84" s="3"/>
      <c r="N84" s="3"/>
      <c r="O84" s="3"/>
      <c r="P84" s="3">
        <v>101</v>
      </c>
      <c r="Q84" s="8"/>
      <c r="R84" s="3"/>
      <c r="S84" s="3"/>
      <c r="T84" s="3"/>
      <c r="U84" s="3"/>
      <c r="V84" s="3">
        <f t="shared" ref="V84:V85" si="17">B84</f>
        <v>11821</v>
      </c>
      <c r="W84" s="3"/>
      <c r="X84" s="11"/>
      <c r="Y84" s="3"/>
      <c r="Z84" s="3"/>
      <c r="AA84" s="3"/>
      <c r="AB84" s="3"/>
      <c r="AC84" s="3"/>
      <c r="AD84" s="3"/>
      <c r="AE84" s="3"/>
      <c r="AF84" s="3"/>
      <c r="AG84" s="16"/>
    </row>
    <row r="85" ht="26" spans="1:33">
      <c r="A85" s="3">
        <f t="shared" si="16"/>
        <v>81</v>
      </c>
      <c r="B85" s="3">
        <v>11831</v>
      </c>
      <c r="C85" s="5" t="s">
        <v>214</v>
      </c>
      <c r="D85" s="5" t="s">
        <v>215</v>
      </c>
      <c r="E85" s="3">
        <v>3</v>
      </c>
      <c r="F85" s="3">
        <v>2</v>
      </c>
      <c r="G85" s="3">
        <v>35500</v>
      </c>
      <c r="H85" s="3">
        <v>5</v>
      </c>
      <c r="I85" s="3"/>
      <c r="J85" s="3"/>
      <c r="K85" s="3"/>
      <c r="L85" s="3"/>
      <c r="M85" s="3"/>
      <c r="N85" s="3"/>
      <c r="O85" s="3"/>
      <c r="P85" s="3"/>
      <c r="Q85" s="8"/>
      <c r="R85" s="3">
        <v>2</v>
      </c>
      <c r="S85" s="3">
        <v>5000</v>
      </c>
      <c r="T85" s="3"/>
      <c r="U85" s="3"/>
      <c r="V85" s="3">
        <f t="shared" si="17"/>
        <v>11831</v>
      </c>
      <c r="W85" s="3">
        <v>3</v>
      </c>
      <c r="X85" s="12">
        <v>18</v>
      </c>
      <c r="Y85" s="3">
        <v>1</v>
      </c>
      <c r="Z85" s="3"/>
      <c r="AA85" s="3"/>
      <c r="AB85" s="3"/>
      <c r="AC85" s="3"/>
      <c r="AD85" s="11"/>
      <c r="AE85" s="11"/>
      <c r="AF85" s="3"/>
      <c r="AG85" s="16">
        <v>1000</v>
      </c>
    </row>
    <row r="86" ht="26" spans="1:33">
      <c r="A86" s="3">
        <f t="shared" si="16"/>
        <v>82</v>
      </c>
      <c r="B86" s="3">
        <v>11832</v>
      </c>
      <c r="C86" s="5" t="s">
        <v>214</v>
      </c>
      <c r="D86" s="5" t="s">
        <v>216</v>
      </c>
      <c r="E86" s="3">
        <v>3</v>
      </c>
      <c r="F86" s="3">
        <v>2</v>
      </c>
      <c r="G86" s="3">
        <v>35500</v>
      </c>
      <c r="H86" s="3">
        <v>8</v>
      </c>
      <c r="I86" s="3"/>
      <c r="J86" s="3"/>
      <c r="K86" s="3"/>
      <c r="L86" s="3"/>
      <c r="M86" s="3"/>
      <c r="N86" s="3"/>
      <c r="O86" s="3"/>
      <c r="P86" s="3"/>
      <c r="Q86" s="8"/>
      <c r="R86" s="3">
        <v>2</v>
      </c>
      <c r="S86" s="3">
        <v>5000</v>
      </c>
      <c r="T86" s="3"/>
      <c r="U86" s="3"/>
      <c r="V86" s="3">
        <f>V85</f>
        <v>11831</v>
      </c>
      <c r="W86" s="3">
        <v>3</v>
      </c>
      <c r="X86" s="12">
        <v>18</v>
      </c>
      <c r="Y86" s="3">
        <v>1</v>
      </c>
      <c r="Z86" s="3"/>
      <c r="AA86" s="3"/>
      <c r="AB86" s="3"/>
      <c r="AC86" s="3"/>
      <c r="AD86" s="11"/>
      <c r="AE86" s="11"/>
      <c r="AF86" s="3"/>
      <c r="AG86" s="16">
        <v>1000</v>
      </c>
    </row>
    <row r="87" ht="26" spans="1:33">
      <c r="A87" s="3">
        <f t="shared" ref="A87:A100" si="18">ROW()-4</f>
        <v>83</v>
      </c>
      <c r="B87" s="3">
        <v>11841</v>
      </c>
      <c r="C87" s="3" t="s">
        <v>217</v>
      </c>
      <c r="D87" s="5" t="s">
        <v>218</v>
      </c>
      <c r="E87" s="3">
        <v>2</v>
      </c>
      <c r="F87" s="3">
        <v>2</v>
      </c>
      <c r="G87" s="3">
        <v>42000</v>
      </c>
      <c r="H87" s="3">
        <v>103</v>
      </c>
      <c r="I87" s="3">
        <v>1</v>
      </c>
      <c r="J87" s="3"/>
      <c r="K87" s="3"/>
      <c r="L87" s="3"/>
      <c r="M87" s="3"/>
      <c r="N87" s="3"/>
      <c r="O87" s="3"/>
      <c r="P87" s="3"/>
      <c r="Q87" s="8"/>
      <c r="R87" s="3">
        <v>1</v>
      </c>
      <c r="S87" s="3">
        <v>1000</v>
      </c>
      <c r="T87" s="3"/>
      <c r="U87" s="3"/>
      <c r="V87" s="3">
        <f>B87</f>
        <v>11841</v>
      </c>
      <c r="W87" s="3">
        <v>4</v>
      </c>
      <c r="X87" s="12">
        <v>19</v>
      </c>
      <c r="Y87" s="3">
        <v>1</v>
      </c>
      <c r="Z87" s="3"/>
      <c r="AA87" s="3"/>
      <c r="AB87" s="3"/>
      <c r="AC87" s="3"/>
      <c r="AD87" s="3"/>
      <c r="AE87" s="3"/>
      <c r="AF87" s="3"/>
      <c r="AG87" s="16">
        <v>1000</v>
      </c>
    </row>
    <row r="88" spans="1:33">
      <c r="A88" s="3">
        <f t="shared" si="18"/>
        <v>84</v>
      </c>
      <c r="B88" s="3">
        <v>11901</v>
      </c>
      <c r="C88" s="3" t="s">
        <v>219</v>
      </c>
      <c r="D88" s="5" t="s">
        <v>96</v>
      </c>
      <c r="E88" s="3">
        <v>1</v>
      </c>
      <c r="F88" s="3">
        <v>2</v>
      </c>
      <c r="G88" s="3">
        <v>10000</v>
      </c>
      <c r="H88" s="3">
        <v>1</v>
      </c>
      <c r="I88" s="3"/>
      <c r="J88" s="3"/>
      <c r="K88" s="3"/>
      <c r="L88" s="3"/>
      <c r="M88" s="3"/>
      <c r="N88" s="3"/>
      <c r="O88" s="3"/>
      <c r="P88" s="3"/>
      <c r="Q88" s="8"/>
      <c r="R88" s="3"/>
      <c r="S88" s="3"/>
      <c r="T88" s="3"/>
      <c r="U88" s="3"/>
      <c r="V88" s="3">
        <f>B88</f>
        <v>11901</v>
      </c>
      <c r="W88" s="3">
        <v>1</v>
      </c>
      <c r="X88" s="11"/>
      <c r="Y88" s="3"/>
      <c r="Z88" s="3"/>
      <c r="AA88" s="3"/>
      <c r="AB88" s="3"/>
      <c r="AC88" s="3"/>
      <c r="AD88" s="12">
        <v>11901</v>
      </c>
      <c r="AE88" s="12">
        <v>200</v>
      </c>
      <c r="AF88" s="3"/>
      <c r="AG88">
        <v>670</v>
      </c>
    </row>
    <row r="89" spans="1:32">
      <c r="A89" s="3">
        <f t="shared" si="18"/>
        <v>85</v>
      </c>
      <c r="B89" s="3">
        <v>11911</v>
      </c>
      <c r="C89" s="3" t="s">
        <v>220</v>
      </c>
      <c r="D89" s="5" t="s">
        <v>221</v>
      </c>
      <c r="E89" s="3">
        <v>6</v>
      </c>
      <c r="F89" s="3"/>
      <c r="G89" s="3"/>
      <c r="H89" s="3"/>
      <c r="I89" s="3"/>
      <c r="J89" s="3"/>
      <c r="K89" s="3"/>
      <c r="L89" s="3"/>
      <c r="M89" s="3"/>
      <c r="N89" s="3" t="s">
        <v>222</v>
      </c>
      <c r="O89" s="3"/>
      <c r="P89" s="3">
        <v>101</v>
      </c>
      <c r="Q89" s="8"/>
      <c r="R89" s="3"/>
      <c r="S89" s="3"/>
      <c r="T89" s="3"/>
      <c r="U89" s="3"/>
      <c r="V89" s="3">
        <f t="shared" ref="V89:V96" si="19">B89</f>
        <v>11911</v>
      </c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ht="26" spans="1:33">
      <c r="A90" s="3">
        <f t="shared" si="18"/>
        <v>86</v>
      </c>
      <c r="B90" s="3">
        <v>11931</v>
      </c>
      <c r="C90" s="3" t="s">
        <v>223</v>
      </c>
      <c r="D90" s="5" t="s">
        <v>224</v>
      </c>
      <c r="E90" s="3">
        <v>2</v>
      </c>
      <c r="F90" s="3">
        <v>2</v>
      </c>
      <c r="G90" s="3">
        <v>46000</v>
      </c>
      <c r="H90" s="3">
        <v>103</v>
      </c>
      <c r="I90" s="3">
        <v>1</v>
      </c>
      <c r="J90" s="3"/>
      <c r="K90" s="3"/>
      <c r="L90" s="3"/>
      <c r="M90" s="3"/>
      <c r="N90" s="3"/>
      <c r="O90" s="3"/>
      <c r="P90" s="3"/>
      <c r="Q90" s="8"/>
      <c r="R90" s="3">
        <v>1</v>
      </c>
      <c r="S90" s="3">
        <v>1200</v>
      </c>
      <c r="T90" s="3"/>
      <c r="U90" s="3"/>
      <c r="V90" s="3">
        <f t="shared" si="19"/>
        <v>11931</v>
      </c>
      <c r="W90" s="3">
        <v>3</v>
      </c>
      <c r="X90" s="3">
        <v>1</v>
      </c>
      <c r="Y90" s="3">
        <v>2</v>
      </c>
      <c r="Z90" s="3"/>
      <c r="AA90" s="3"/>
      <c r="AB90" s="3"/>
      <c r="AC90" s="3"/>
      <c r="AD90" s="3"/>
      <c r="AE90" s="3"/>
      <c r="AF90" s="3"/>
      <c r="AG90">
        <v>670</v>
      </c>
    </row>
    <row r="91" ht="26" spans="1:33">
      <c r="A91" s="3">
        <f t="shared" si="18"/>
        <v>87</v>
      </c>
      <c r="B91" s="3">
        <v>11932</v>
      </c>
      <c r="C91" s="3" t="s">
        <v>223</v>
      </c>
      <c r="D91" s="5" t="s">
        <v>225</v>
      </c>
      <c r="E91" s="3">
        <v>2</v>
      </c>
      <c r="F91" s="3">
        <v>2</v>
      </c>
      <c r="G91" s="3">
        <v>46000</v>
      </c>
      <c r="H91" s="3">
        <v>103</v>
      </c>
      <c r="I91" s="3">
        <v>1</v>
      </c>
      <c r="J91" s="3"/>
      <c r="K91" s="3"/>
      <c r="L91" s="3"/>
      <c r="M91" s="3"/>
      <c r="N91" s="3"/>
      <c r="O91" s="3"/>
      <c r="P91" s="3"/>
      <c r="Q91" s="8"/>
      <c r="R91" s="3">
        <v>1</v>
      </c>
      <c r="S91" s="3">
        <v>1800</v>
      </c>
      <c r="T91" s="3"/>
      <c r="U91" s="3"/>
      <c r="V91" s="3">
        <f>V90</f>
        <v>11931</v>
      </c>
      <c r="W91" s="3">
        <v>3</v>
      </c>
      <c r="X91" s="3">
        <v>1</v>
      </c>
      <c r="Y91" s="3">
        <v>2</v>
      </c>
      <c r="Z91" s="3"/>
      <c r="AA91" s="3"/>
      <c r="AB91" s="3"/>
      <c r="AC91" s="3"/>
      <c r="AD91" s="3"/>
      <c r="AE91" s="3"/>
      <c r="AF91" s="3"/>
      <c r="AG91">
        <v>670</v>
      </c>
    </row>
    <row r="92" ht="39" spans="1:33">
      <c r="A92" s="3">
        <f t="shared" si="18"/>
        <v>88</v>
      </c>
      <c r="B92" s="3">
        <v>11941</v>
      </c>
      <c r="C92" s="3" t="s">
        <v>226</v>
      </c>
      <c r="D92" s="5" t="s">
        <v>227</v>
      </c>
      <c r="E92" s="3">
        <v>3</v>
      </c>
      <c r="F92" s="3">
        <v>2</v>
      </c>
      <c r="G92" s="3">
        <v>55000</v>
      </c>
      <c r="H92" s="3">
        <v>103</v>
      </c>
      <c r="I92" s="3">
        <v>2</v>
      </c>
      <c r="J92" s="3"/>
      <c r="K92" s="3"/>
      <c r="L92" s="3" t="s">
        <v>228</v>
      </c>
      <c r="M92" s="3"/>
      <c r="N92" s="3"/>
      <c r="O92" s="3"/>
      <c r="P92" s="3"/>
      <c r="Q92" s="8"/>
      <c r="R92" s="3">
        <v>2</v>
      </c>
      <c r="S92" s="3">
        <v>6000</v>
      </c>
      <c r="T92" s="3"/>
      <c r="U92" s="3"/>
      <c r="V92" s="3">
        <f t="shared" si="19"/>
        <v>11941</v>
      </c>
      <c r="W92" s="3">
        <v>4</v>
      </c>
      <c r="X92" s="3">
        <v>2</v>
      </c>
      <c r="Y92" s="3">
        <v>2</v>
      </c>
      <c r="Z92" s="3"/>
      <c r="AA92" s="3"/>
      <c r="AB92" s="3"/>
      <c r="AC92" s="3"/>
      <c r="AD92" s="3"/>
      <c r="AE92" s="3"/>
      <c r="AF92" s="3"/>
      <c r="AG92">
        <v>1170</v>
      </c>
    </row>
    <row r="93" spans="1:33">
      <c r="A93" s="3">
        <f t="shared" si="18"/>
        <v>89</v>
      </c>
      <c r="B93" s="3">
        <v>12001</v>
      </c>
      <c r="C93" s="3" t="s">
        <v>229</v>
      </c>
      <c r="D93" s="5" t="s">
        <v>230</v>
      </c>
      <c r="E93" s="3">
        <v>1</v>
      </c>
      <c r="F93" s="3">
        <v>1</v>
      </c>
      <c r="G93" s="3">
        <v>5000</v>
      </c>
      <c r="H93" s="3">
        <v>2</v>
      </c>
      <c r="I93" s="3"/>
      <c r="J93" s="3"/>
      <c r="K93" s="3"/>
      <c r="L93" s="3" t="s">
        <v>231</v>
      </c>
      <c r="M93" s="3"/>
      <c r="N93" s="3"/>
      <c r="O93" s="3"/>
      <c r="P93" s="3"/>
      <c r="Q93" s="8"/>
      <c r="R93" s="3"/>
      <c r="S93" s="3"/>
      <c r="T93" s="3"/>
      <c r="U93" s="3"/>
      <c r="V93" s="3">
        <f t="shared" si="19"/>
        <v>12001</v>
      </c>
      <c r="W93" s="3">
        <v>1</v>
      </c>
      <c r="X93" s="3"/>
      <c r="Y93" s="3"/>
      <c r="Z93" s="3"/>
      <c r="AA93" s="3"/>
      <c r="AB93" s="3"/>
      <c r="AC93" s="3"/>
      <c r="AD93" s="3">
        <v>12001</v>
      </c>
      <c r="AE93" s="12">
        <v>200</v>
      </c>
      <c r="AF93" s="3"/>
      <c r="AG93">
        <v>670</v>
      </c>
    </row>
    <row r="94" spans="1:33">
      <c r="A94" s="6">
        <f t="shared" si="18"/>
        <v>90</v>
      </c>
      <c r="B94" s="6">
        <v>12011</v>
      </c>
      <c r="C94" s="6" t="s">
        <v>232</v>
      </c>
      <c r="D94" s="7" t="s">
        <v>233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10"/>
      <c r="R94" s="6"/>
      <c r="S94" s="6"/>
      <c r="T94" s="6"/>
      <c r="U94" s="6"/>
      <c r="V94" s="6">
        <f t="shared" si="19"/>
        <v>12011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5"/>
    </row>
    <row r="95" ht="26" spans="1:33">
      <c r="A95" s="6">
        <f t="shared" si="18"/>
        <v>91</v>
      </c>
      <c r="B95" s="6">
        <v>12021</v>
      </c>
      <c r="C95" s="6" t="s">
        <v>234</v>
      </c>
      <c r="D95" s="7" t="s">
        <v>235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10"/>
      <c r="R95" s="6"/>
      <c r="S95" s="6"/>
      <c r="T95" s="6"/>
      <c r="U95" s="6"/>
      <c r="V95" s="6">
        <f t="shared" si="19"/>
        <v>12021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15"/>
    </row>
    <row r="96" ht="26" spans="1:33">
      <c r="A96" s="3">
        <f t="shared" si="18"/>
        <v>92</v>
      </c>
      <c r="B96" s="3">
        <v>12031</v>
      </c>
      <c r="C96" s="3" t="s">
        <v>236</v>
      </c>
      <c r="D96" s="5" t="s">
        <v>237</v>
      </c>
      <c r="E96" s="3">
        <v>2</v>
      </c>
      <c r="F96" s="3">
        <v>1</v>
      </c>
      <c r="G96" s="3">
        <v>9500</v>
      </c>
      <c r="H96" s="3">
        <v>12</v>
      </c>
      <c r="I96" s="3"/>
      <c r="J96" s="3"/>
      <c r="K96" s="3"/>
      <c r="L96" s="3" t="s">
        <v>231</v>
      </c>
      <c r="M96" s="3"/>
      <c r="N96" s="3"/>
      <c r="O96" s="3"/>
      <c r="P96" s="3"/>
      <c r="Q96" s="8"/>
      <c r="R96" s="3">
        <v>1</v>
      </c>
      <c r="S96" s="3">
        <v>1000</v>
      </c>
      <c r="T96" s="3"/>
      <c r="U96" s="3"/>
      <c r="V96" s="3">
        <f t="shared" si="19"/>
        <v>12031</v>
      </c>
      <c r="W96" s="3">
        <v>3</v>
      </c>
      <c r="X96" s="3"/>
      <c r="Y96" s="3"/>
      <c r="Z96" s="3"/>
      <c r="AA96" s="3"/>
      <c r="AB96" s="3"/>
      <c r="AC96" s="3"/>
      <c r="AD96" s="3">
        <v>12031</v>
      </c>
      <c r="AE96" s="12">
        <v>200</v>
      </c>
      <c r="AF96" s="3"/>
      <c r="AG96">
        <v>1000</v>
      </c>
    </row>
    <row r="97" ht="26" spans="1:33">
      <c r="A97" s="3">
        <f t="shared" si="18"/>
        <v>93</v>
      </c>
      <c r="B97" s="3">
        <v>12032</v>
      </c>
      <c r="C97" s="3" t="s">
        <v>236</v>
      </c>
      <c r="D97" s="5" t="s">
        <v>238</v>
      </c>
      <c r="E97" s="3">
        <v>2</v>
      </c>
      <c r="F97" s="3">
        <v>1</v>
      </c>
      <c r="G97" s="3">
        <v>9500</v>
      </c>
      <c r="H97" s="3">
        <v>12</v>
      </c>
      <c r="I97" s="3"/>
      <c r="J97" s="3"/>
      <c r="K97" s="3"/>
      <c r="L97" s="3" t="s">
        <v>231</v>
      </c>
      <c r="M97" s="3"/>
      <c r="N97" s="3"/>
      <c r="O97" s="3"/>
      <c r="P97" s="3"/>
      <c r="Q97" s="8"/>
      <c r="R97" s="3">
        <v>1</v>
      </c>
      <c r="S97" s="3">
        <v>1500</v>
      </c>
      <c r="T97" s="3"/>
      <c r="U97" s="3"/>
      <c r="V97" s="3">
        <f>V96</f>
        <v>12031</v>
      </c>
      <c r="W97" s="3">
        <v>3</v>
      </c>
      <c r="X97" s="3"/>
      <c r="Y97" s="3"/>
      <c r="Z97" s="3"/>
      <c r="AA97" s="3"/>
      <c r="AB97" s="3"/>
      <c r="AC97" s="3"/>
      <c r="AD97" s="3"/>
      <c r="AE97" s="3"/>
      <c r="AF97" s="3"/>
      <c r="AG97">
        <v>1000</v>
      </c>
    </row>
    <row r="98" ht="26" spans="1:33">
      <c r="A98" s="3">
        <f t="shared" si="18"/>
        <v>94</v>
      </c>
      <c r="B98" s="3">
        <v>12041</v>
      </c>
      <c r="C98" s="3" t="s">
        <v>239</v>
      </c>
      <c r="D98" s="5" t="s">
        <v>240</v>
      </c>
      <c r="E98" s="3">
        <v>3</v>
      </c>
      <c r="F98" s="3">
        <v>1</v>
      </c>
      <c r="G98" s="3">
        <v>60000</v>
      </c>
      <c r="H98" s="3">
        <v>103</v>
      </c>
      <c r="I98" s="3">
        <v>1</v>
      </c>
      <c r="J98" s="3"/>
      <c r="K98" s="3"/>
      <c r="L98" s="3" t="s">
        <v>231</v>
      </c>
      <c r="M98" s="3"/>
      <c r="N98" s="3"/>
      <c r="O98" s="3"/>
      <c r="P98" s="3"/>
      <c r="Q98" s="8"/>
      <c r="R98" s="3">
        <v>2</v>
      </c>
      <c r="S98" s="3">
        <v>5500</v>
      </c>
      <c r="T98" s="3"/>
      <c r="U98" s="3"/>
      <c r="V98" s="3">
        <f t="shared" ref="V98:V99" si="20">B98</f>
        <v>12041</v>
      </c>
      <c r="W98" s="3">
        <v>4</v>
      </c>
      <c r="X98" s="3">
        <v>20</v>
      </c>
      <c r="Y98" s="3">
        <v>2</v>
      </c>
      <c r="Z98" s="3"/>
      <c r="AA98" s="3"/>
      <c r="AB98" s="3"/>
      <c r="AC98" s="3"/>
      <c r="AD98" s="3"/>
      <c r="AE98" s="3"/>
      <c r="AF98" s="3"/>
      <c r="AG98">
        <v>1000</v>
      </c>
    </row>
    <row r="99" spans="1:32">
      <c r="A99" s="3">
        <f t="shared" si="18"/>
        <v>95</v>
      </c>
      <c r="B99" s="3">
        <v>12111</v>
      </c>
      <c r="C99" s="3" t="s">
        <v>241</v>
      </c>
      <c r="D99" s="5" t="s">
        <v>162</v>
      </c>
      <c r="E99" s="3">
        <v>6</v>
      </c>
      <c r="F99" s="3"/>
      <c r="G99" s="3"/>
      <c r="H99" s="3"/>
      <c r="I99" s="3"/>
      <c r="J99" s="3"/>
      <c r="K99" s="3"/>
      <c r="L99" s="3"/>
      <c r="M99" s="3"/>
      <c r="N99" s="3" t="s">
        <v>163</v>
      </c>
      <c r="O99" s="3"/>
      <c r="P99" s="3">
        <v>101</v>
      </c>
      <c r="Q99" s="8"/>
      <c r="R99" s="3"/>
      <c r="S99" s="3"/>
      <c r="T99" s="3"/>
      <c r="U99" s="3"/>
      <c r="V99" s="3">
        <f t="shared" si="20"/>
        <v>12111</v>
      </c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>
      <c r="A100" s="3">
        <f t="shared" si="18"/>
        <v>96</v>
      </c>
      <c r="B100" s="3">
        <v>12112</v>
      </c>
      <c r="C100" s="3" t="s">
        <v>241</v>
      </c>
      <c r="D100" s="5" t="s">
        <v>242</v>
      </c>
      <c r="E100" s="3">
        <v>6</v>
      </c>
      <c r="F100" s="3"/>
      <c r="G100" s="3"/>
      <c r="H100" s="3"/>
      <c r="I100" s="3"/>
      <c r="J100" s="3"/>
      <c r="K100" s="3"/>
      <c r="L100" s="3"/>
      <c r="M100" s="3"/>
      <c r="N100" s="3" t="s">
        <v>243</v>
      </c>
      <c r="O100" s="3"/>
      <c r="P100" s="3">
        <v>101</v>
      </c>
      <c r="Q100" s="8"/>
      <c r="R100" s="3"/>
      <c r="S100" s="3"/>
      <c r="T100" s="3"/>
      <c r="U100" s="3"/>
      <c r="V100" s="3">
        <f t="shared" ref="V100:V105" si="21">V99</f>
        <v>12111</v>
      </c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ht="26" spans="1:33">
      <c r="A101" s="3">
        <f t="shared" ref="A101:A110" si="22">ROW()-4</f>
        <v>97</v>
      </c>
      <c r="B101" s="3">
        <v>12131</v>
      </c>
      <c r="C101" s="3" t="s">
        <v>244</v>
      </c>
      <c r="D101" s="5" t="s">
        <v>245</v>
      </c>
      <c r="E101" s="3">
        <v>3</v>
      </c>
      <c r="F101" s="3"/>
      <c r="G101" s="3"/>
      <c r="H101" s="3"/>
      <c r="I101" s="3"/>
      <c r="J101" s="3"/>
      <c r="K101" s="3"/>
      <c r="L101" s="3"/>
      <c r="M101" s="3"/>
      <c r="N101" s="3"/>
      <c r="O101" s="3" t="s">
        <v>246</v>
      </c>
      <c r="P101" s="3">
        <v>101</v>
      </c>
      <c r="Q101" s="8"/>
      <c r="R101" s="3">
        <v>2</v>
      </c>
      <c r="S101" s="3">
        <v>8000</v>
      </c>
      <c r="T101" s="3"/>
      <c r="U101" s="3"/>
      <c r="V101" s="3">
        <f t="shared" ref="V101:V104" si="23">B101</f>
        <v>12131</v>
      </c>
      <c r="W101" s="3">
        <v>3</v>
      </c>
      <c r="X101" s="3"/>
      <c r="Y101" s="3"/>
      <c r="Z101" s="3"/>
      <c r="AA101" s="3"/>
      <c r="AB101" s="3"/>
      <c r="AC101" s="3"/>
      <c r="AD101" s="3"/>
      <c r="AE101" s="3"/>
      <c r="AF101" s="3"/>
      <c r="AG101">
        <v>1000</v>
      </c>
    </row>
    <row r="102" ht="26" spans="1:33">
      <c r="A102" s="3">
        <f t="shared" si="22"/>
        <v>98</v>
      </c>
      <c r="B102" s="3">
        <v>12132</v>
      </c>
      <c r="C102" s="3" t="s">
        <v>244</v>
      </c>
      <c r="D102" s="5" t="s">
        <v>247</v>
      </c>
      <c r="E102" s="3">
        <v>3</v>
      </c>
      <c r="F102" s="3"/>
      <c r="G102" s="3"/>
      <c r="H102" s="3"/>
      <c r="I102" s="3"/>
      <c r="J102" s="3"/>
      <c r="K102" s="3"/>
      <c r="L102" s="3"/>
      <c r="M102" s="3"/>
      <c r="N102" s="3"/>
      <c r="O102" s="3" t="s">
        <v>248</v>
      </c>
      <c r="P102" s="3">
        <v>101</v>
      </c>
      <c r="Q102" s="8"/>
      <c r="R102" s="3">
        <v>2</v>
      </c>
      <c r="S102" s="3">
        <v>8000</v>
      </c>
      <c r="T102" s="3"/>
      <c r="U102" s="3"/>
      <c r="V102" s="3">
        <f t="shared" si="21"/>
        <v>12131</v>
      </c>
      <c r="W102" s="3">
        <v>3</v>
      </c>
      <c r="X102" s="3"/>
      <c r="Y102" s="3"/>
      <c r="Z102" s="3"/>
      <c r="AA102" s="3"/>
      <c r="AB102" s="3"/>
      <c r="AC102" s="3"/>
      <c r="AD102" s="3"/>
      <c r="AE102" s="3"/>
      <c r="AF102" s="3"/>
      <c r="AG102">
        <v>1000</v>
      </c>
    </row>
    <row r="103" spans="1:33">
      <c r="A103" s="3">
        <f t="shared" si="22"/>
        <v>99</v>
      </c>
      <c r="B103" s="3">
        <v>12201</v>
      </c>
      <c r="C103" s="3" t="s">
        <v>249</v>
      </c>
      <c r="D103" s="5" t="s">
        <v>72</v>
      </c>
      <c r="E103" s="3">
        <v>1</v>
      </c>
      <c r="F103" s="3">
        <v>1</v>
      </c>
      <c r="G103" s="3">
        <v>10000</v>
      </c>
      <c r="H103" s="3">
        <v>1</v>
      </c>
      <c r="I103" s="3"/>
      <c r="J103" s="3"/>
      <c r="K103" s="3"/>
      <c r="L103" s="3"/>
      <c r="M103" s="3"/>
      <c r="N103" s="3"/>
      <c r="O103" s="3"/>
      <c r="P103" s="3"/>
      <c r="Q103" s="8"/>
      <c r="R103" s="3"/>
      <c r="S103" s="3"/>
      <c r="T103" s="3"/>
      <c r="U103" s="3"/>
      <c r="V103" s="3">
        <f t="shared" si="23"/>
        <v>12201</v>
      </c>
      <c r="W103" s="3">
        <v>1</v>
      </c>
      <c r="X103" s="3"/>
      <c r="Y103" s="3"/>
      <c r="Z103" s="3"/>
      <c r="AA103" s="3"/>
      <c r="AB103" s="3"/>
      <c r="AC103" s="3"/>
      <c r="AD103" s="12">
        <v>12201</v>
      </c>
      <c r="AE103" s="12">
        <v>200</v>
      </c>
      <c r="AF103" s="3"/>
      <c r="AG103">
        <v>670</v>
      </c>
    </row>
    <row r="104" spans="1:32">
      <c r="A104" s="3">
        <f t="shared" si="22"/>
        <v>100</v>
      </c>
      <c r="B104" s="3">
        <v>12211</v>
      </c>
      <c r="C104" s="3" t="s">
        <v>241</v>
      </c>
      <c r="D104" s="5" t="s">
        <v>162</v>
      </c>
      <c r="E104" s="3">
        <v>6</v>
      </c>
      <c r="F104" s="3"/>
      <c r="G104" s="3"/>
      <c r="H104" s="3"/>
      <c r="I104" s="3"/>
      <c r="J104" s="3"/>
      <c r="K104" s="3"/>
      <c r="L104" s="3"/>
      <c r="M104" s="3"/>
      <c r="N104" s="3" t="s">
        <v>163</v>
      </c>
      <c r="O104" s="3"/>
      <c r="P104" s="3">
        <v>101</v>
      </c>
      <c r="Q104" s="8"/>
      <c r="R104" s="3"/>
      <c r="S104" s="3"/>
      <c r="T104" s="3"/>
      <c r="U104" s="3"/>
      <c r="V104" s="3">
        <f t="shared" si="23"/>
        <v>12211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>
      <c r="A105" s="3">
        <f t="shared" si="22"/>
        <v>101</v>
      </c>
      <c r="B105" s="3">
        <v>12212</v>
      </c>
      <c r="C105" s="3" t="s">
        <v>241</v>
      </c>
      <c r="D105" s="5" t="s">
        <v>242</v>
      </c>
      <c r="E105" s="3">
        <v>6</v>
      </c>
      <c r="F105" s="3"/>
      <c r="G105" s="3"/>
      <c r="H105" s="3"/>
      <c r="I105" s="3"/>
      <c r="J105" s="3"/>
      <c r="K105" s="3"/>
      <c r="L105" s="3"/>
      <c r="M105" s="3"/>
      <c r="N105" s="3" t="s">
        <v>243</v>
      </c>
      <c r="O105" s="3"/>
      <c r="P105" s="3">
        <v>101</v>
      </c>
      <c r="Q105" s="8"/>
      <c r="R105" s="3"/>
      <c r="S105" s="3"/>
      <c r="T105" s="3"/>
      <c r="U105" s="3"/>
      <c r="V105" s="3">
        <f t="shared" si="21"/>
        <v>12211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ht="26" spans="1:32">
      <c r="A106" s="3">
        <f t="shared" si="22"/>
        <v>102</v>
      </c>
      <c r="B106" s="3">
        <v>12221</v>
      </c>
      <c r="C106" s="3" t="s">
        <v>250</v>
      </c>
      <c r="D106" s="5" t="s">
        <v>251</v>
      </c>
      <c r="E106" s="3">
        <v>6</v>
      </c>
      <c r="F106" s="3">
        <v>4</v>
      </c>
      <c r="G106" s="3"/>
      <c r="H106" s="3"/>
      <c r="I106" s="3"/>
      <c r="J106" s="3"/>
      <c r="K106" s="3"/>
      <c r="L106" s="3" t="s">
        <v>252</v>
      </c>
      <c r="M106" s="3"/>
      <c r="N106" s="3"/>
      <c r="O106" s="3"/>
      <c r="P106" s="3">
        <v>101</v>
      </c>
      <c r="Q106" s="8"/>
      <c r="R106" s="3"/>
      <c r="S106" s="3"/>
      <c r="T106" s="3">
        <v>2</v>
      </c>
      <c r="U106" s="3">
        <v>1</v>
      </c>
      <c r="V106" s="3">
        <f t="shared" ref="V106:V109" si="24">B106</f>
        <v>12221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ht="26" spans="1:33">
      <c r="A107" s="3">
        <f t="shared" si="22"/>
        <v>103</v>
      </c>
      <c r="B107" s="3">
        <v>12231</v>
      </c>
      <c r="C107" s="3" t="s">
        <v>253</v>
      </c>
      <c r="D107" s="5" t="s">
        <v>254</v>
      </c>
      <c r="E107" s="3">
        <v>2</v>
      </c>
      <c r="F107" s="3"/>
      <c r="G107" s="3"/>
      <c r="H107" s="3"/>
      <c r="I107" s="3"/>
      <c r="J107" s="3"/>
      <c r="K107" s="3"/>
      <c r="L107" s="3" t="s">
        <v>255</v>
      </c>
      <c r="M107" s="3"/>
      <c r="N107" s="3"/>
      <c r="O107" s="3"/>
      <c r="P107" s="3"/>
      <c r="Q107" s="8"/>
      <c r="R107" s="3">
        <v>1</v>
      </c>
      <c r="S107" s="3">
        <v>800</v>
      </c>
      <c r="T107" s="3"/>
      <c r="U107" s="3"/>
      <c r="V107" s="3">
        <f t="shared" si="24"/>
        <v>12231</v>
      </c>
      <c r="W107" s="3">
        <v>3</v>
      </c>
      <c r="X107" s="3"/>
      <c r="Y107" s="3"/>
      <c r="Z107" s="3"/>
      <c r="AA107" s="3"/>
      <c r="AB107" s="3"/>
      <c r="AC107" s="3"/>
      <c r="AD107" s="3"/>
      <c r="AE107" s="3"/>
      <c r="AF107" s="3"/>
      <c r="AG107">
        <v>1330</v>
      </c>
    </row>
    <row r="108" ht="26" spans="1:33">
      <c r="A108" s="3">
        <f t="shared" si="22"/>
        <v>104</v>
      </c>
      <c r="B108" s="3">
        <v>12251</v>
      </c>
      <c r="C108" s="3" t="s">
        <v>256</v>
      </c>
      <c r="D108" s="5" t="s">
        <v>257</v>
      </c>
      <c r="E108" s="3">
        <v>4</v>
      </c>
      <c r="F108" s="3">
        <v>1</v>
      </c>
      <c r="G108" s="3">
        <v>142000</v>
      </c>
      <c r="H108" s="3">
        <v>103</v>
      </c>
      <c r="I108" s="3">
        <v>2</v>
      </c>
      <c r="J108" s="3"/>
      <c r="K108" s="3"/>
      <c r="L108" s="3"/>
      <c r="M108" s="3"/>
      <c r="N108" s="3"/>
      <c r="O108" s="3"/>
      <c r="P108" s="3"/>
      <c r="Q108" s="8"/>
      <c r="R108" s="3"/>
      <c r="S108" s="3"/>
      <c r="T108" s="3"/>
      <c r="U108" s="3"/>
      <c r="V108" s="3">
        <f t="shared" si="24"/>
        <v>12251</v>
      </c>
      <c r="W108" s="3">
        <v>4</v>
      </c>
      <c r="X108" s="3">
        <v>22</v>
      </c>
      <c r="Y108" s="3">
        <v>1.5</v>
      </c>
      <c r="Z108" s="3"/>
      <c r="AA108" s="3"/>
      <c r="AB108" s="3"/>
      <c r="AC108" s="3"/>
      <c r="AD108" s="3"/>
      <c r="AE108" s="3"/>
      <c r="AF108" s="3"/>
      <c r="AG108">
        <v>1330</v>
      </c>
    </row>
    <row r="109" spans="1:33">
      <c r="A109" s="3">
        <f t="shared" si="22"/>
        <v>105</v>
      </c>
      <c r="B109" s="3">
        <v>12301</v>
      </c>
      <c r="C109" s="3" t="s">
        <v>258</v>
      </c>
      <c r="D109" s="5" t="s">
        <v>72</v>
      </c>
      <c r="E109" s="3">
        <v>1</v>
      </c>
      <c r="F109" s="3">
        <v>1</v>
      </c>
      <c r="G109" s="3">
        <v>10000</v>
      </c>
      <c r="H109" s="3">
        <v>1</v>
      </c>
      <c r="I109" s="3"/>
      <c r="J109" s="3"/>
      <c r="K109" s="3"/>
      <c r="L109" s="3"/>
      <c r="M109" s="3"/>
      <c r="N109" s="3"/>
      <c r="O109" s="3"/>
      <c r="P109" s="3"/>
      <c r="Q109" s="8"/>
      <c r="R109" s="3"/>
      <c r="S109" s="3"/>
      <c r="T109" s="3"/>
      <c r="U109" s="3"/>
      <c r="V109" s="3">
        <f t="shared" si="24"/>
        <v>12301</v>
      </c>
      <c r="W109" s="3">
        <v>1</v>
      </c>
      <c r="X109" s="3"/>
      <c r="Y109" s="3"/>
      <c r="Z109" s="3"/>
      <c r="AA109" s="3"/>
      <c r="AB109" s="3"/>
      <c r="AC109" s="3"/>
      <c r="AD109" s="3"/>
      <c r="AE109" s="3"/>
      <c r="AF109" s="3"/>
      <c r="AG109">
        <v>570</v>
      </c>
    </row>
    <row r="110" spans="1:33">
      <c r="A110" s="3">
        <f t="shared" si="22"/>
        <v>106</v>
      </c>
      <c r="B110" s="3">
        <v>12302</v>
      </c>
      <c r="C110" s="3" t="s">
        <v>258</v>
      </c>
      <c r="D110" s="5" t="s">
        <v>72</v>
      </c>
      <c r="E110" s="3">
        <v>1</v>
      </c>
      <c r="F110" s="3">
        <v>1</v>
      </c>
      <c r="G110" s="3">
        <v>10000</v>
      </c>
      <c r="H110" s="3">
        <v>1</v>
      </c>
      <c r="I110" s="3"/>
      <c r="J110" s="3"/>
      <c r="K110" s="3"/>
      <c r="L110" s="3" t="s">
        <v>259</v>
      </c>
      <c r="M110" s="3"/>
      <c r="N110" s="3"/>
      <c r="O110" s="3"/>
      <c r="P110" s="3"/>
      <c r="Q110" s="8"/>
      <c r="R110" s="3"/>
      <c r="S110" s="3"/>
      <c r="T110" s="3"/>
      <c r="U110" s="3"/>
      <c r="V110" s="3">
        <f>V109</f>
        <v>12301</v>
      </c>
      <c r="W110" s="3">
        <v>1</v>
      </c>
      <c r="X110" s="3"/>
      <c r="Y110" s="3"/>
      <c r="Z110" s="3"/>
      <c r="AA110" s="3"/>
      <c r="AB110" s="3"/>
      <c r="AC110" s="3"/>
      <c r="AD110" s="3"/>
      <c r="AE110" s="3"/>
      <c r="AF110" s="3"/>
      <c r="AG110">
        <v>570</v>
      </c>
    </row>
    <row r="111" ht="26" spans="1:33">
      <c r="A111" s="6">
        <f t="shared" ref="A111:A120" si="25">ROW()-4</f>
        <v>107</v>
      </c>
      <c r="B111" s="6">
        <v>12311</v>
      </c>
      <c r="C111" s="6" t="s">
        <v>260</v>
      </c>
      <c r="D111" s="7" t="s">
        <v>261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0"/>
      <c r="R111" s="6"/>
      <c r="S111" s="6"/>
      <c r="T111" s="6"/>
      <c r="U111" s="6"/>
      <c r="V111" s="6">
        <v>12311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15"/>
    </row>
    <row r="112" ht="26" spans="1:33">
      <c r="A112" s="3">
        <f t="shared" si="25"/>
        <v>108</v>
      </c>
      <c r="B112" s="3">
        <v>12331</v>
      </c>
      <c r="C112" s="3" t="s">
        <v>262</v>
      </c>
      <c r="D112" s="5" t="s">
        <v>263</v>
      </c>
      <c r="E112" s="3">
        <v>2</v>
      </c>
      <c r="F112" s="3">
        <v>1</v>
      </c>
      <c r="G112" s="3">
        <v>50000</v>
      </c>
      <c r="H112" s="3">
        <v>103</v>
      </c>
      <c r="I112" s="3">
        <v>1</v>
      </c>
      <c r="J112" s="3"/>
      <c r="K112" s="3"/>
      <c r="L112" s="3"/>
      <c r="M112" s="3"/>
      <c r="N112" s="3"/>
      <c r="O112" s="3"/>
      <c r="P112" s="3"/>
      <c r="Q112" s="8"/>
      <c r="R112" s="3">
        <v>1</v>
      </c>
      <c r="S112" s="3">
        <v>1000</v>
      </c>
      <c r="T112" s="3"/>
      <c r="U112" s="3"/>
      <c r="V112" s="3">
        <f t="shared" ref="V112:V116" si="26">B112</f>
        <v>12331</v>
      </c>
      <c r="W112" s="3">
        <v>3</v>
      </c>
      <c r="X112" s="3"/>
      <c r="Y112" s="3"/>
      <c r="Z112" s="3"/>
      <c r="AA112" s="3"/>
      <c r="AB112" s="3"/>
      <c r="AC112" s="3"/>
      <c r="AD112" s="3"/>
      <c r="AE112" s="3"/>
      <c r="AF112" s="3"/>
      <c r="AG112">
        <v>1000</v>
      </c>
    </row>
    <row r="113" ht="26" spans="1:33">
      <c r="A113" s="3">
        <f t="shared" si="25"/>
        <v>109</v>
      </c>
      <c r="B113" s="3">
        <v>12332</v>
      </c>
      <c r="C113" s="3" t="s">
        <v>262</v>
      </c>
      <c r="D113" s="5" t="s">
        <v>263</v>
      </c>
      <c r="E113" s="3">
        <v>2</v>
      </c>
      <c r="F113" s="3">
        <v>1</v>
      </c>
      <c r="G113" s="3">
        <v>50000</v>
      </c>
      <c r="H113" s="3">
        <v>103</v>
      </c>
      <c r="I113" s="3">
        <v>1</v>
      </c>
      <c r="J113" s="3"/>
      <c r="K113" s="3"/>
      <c r="L113" s="3" t="s">
        <v>259</v>
      </c>
      <c r="M113" s="3"/>
      <c r="N113" s="3"/>
      <c r="O113" s="3"/>
      <c r="P113" s="3"/>
      <c r="Q113" s="8"/>
      <c r="R113" s="3">
        <v>1</v>
      </c>
      <c r="S113" s="3">
        <v>1000</v>
      </c>
      <c r="T113" s="3"/>
      <c r="U113" s="3"/>
      <c r="V113" s="3">
        <f>V112</f>
        <v>12331</v>
      </c>
      <c r="W113" s="3">
        <v>3</v>
      </c>
      <c r="X113" s="3"/>
      <c r="Y113" s="3"/>
      <c r="Z113" s="3"/>
      <c r="AA113" s="3"/>
      <c r="AB113" s="3"/>
      <c r="AC113" s="3"/>
      <c r="AD113" s="3"/>
      <c r="AE113" s="3"/>
      <c r="AF113" s="3"/>
      <c r="AG113">
        <v>1000</v>
      </c>
    </row>
    <row r="114" ht="26" spans="1:33">
      <c r="A114" s="3">
        <f t="shared" si="25"/>
        <v>110</v>
      </c>
      <c r="B114" s="3">
        <v>12351</v>
      </c>
      <c r="C114" s="3" t="s">
        <v>264</v>
      </c>
      <c r="D114" s="5" t="s">
        <v>265</v>
      </c>
      <c r="E114" s="3">
        <v>4</v>
      </c>
      <c r="F114" s="3">
        <v>1</v>
      </c>
      <c r="G114" s="3">
        <v>66000</v>
      </c>
      <c r="H114" s="3">
        <v>102</v>
      </c>
      <c r="I114" s="3"/>
      <c r="J114" s="3"/>
      <c r="K114" s="3"/>
      <c r="L114" s="3"/>
      <c r="M114" s="3"/>
      <c r="N114" s="3"/>
      <c r="O114" s="3"/>
      <c r="P114" s="3"/>
      <c r="Q114" s="8"/>
      <c r="R114" s="3"/>
      <c r="S114" s="3"/>
      <c r="T114" s="3"/>
      <c r="U114" s="3"/>
      <c r="V114" s="3">
        <f t="shared" si="26"/>
        <v>12351</v>
      </c>
      <c r="W114" s="3">
        <v>4</v>
      </c>
      <c r="X114" s="3"/>
      <c r="Y114" s="3"/>
      <c r="Z114" s="3"/>
      <c r="AA114" s="3"/>
      <c r="AB114" s="3"/>
      <c r="AC114" s="3"/>
      <c r="AD114" s="3"/>
      <c r="AE114" s="3"/>
      <c r="AF114" s="3"/>
      <c r="AG114">
        <v>1100</v>
      </c>
    </row>
    <row r="115" ht="26" spans="1:33">
      <c r="A115" s="3">
        <f t="shared" si="25"/>
        <v>111</v>
      </c>
      <c r="B115" s="3">
        <v>12352</v>
      </c>
      <c r="C115" s="3" t="s">
        <v>264</v>
      </c>
      <c r="D115" s="5" t="s">
        <v>265</v>
      </c>
      <c r="E115" s="3">
        <v>4</v>
      </c>
      <c r="F115" s="3">
        <v>1</v>
      </c>
      <c r="G115" s="3">
        <v>66000</v>
      </c>
      <c r="H115" s="3">
        <v>102</v>
      </c>
      <c r="I115" s="3"/>
      <c r="J115" s="3"/>
      <c r="K115" s="3"/>
      <c r="L115" s="3" t="s">
        <v>259</v>
      </c>
      <c r="M115" s="3"/>
      <c r="N115" s="3"/>
      <c r="O115" s="3"/>
      <c r="P115" s="3"/>
      <c r="Q115" s="8"/>
      <c r="R115" s="3"/>
      <c r="S115" s="3"/>
      <c r="T115" s="3"/>
      <c r="U115" s="3"/>
      <c r="V115" s="3">
        <f>V114</f>
        <v>12351</v>
      </c>
      <c r="W115" s="3">
        <v>4</v>
      </c>
      <c r="X115" s="3"/>
      <c r="Y115" s="3"/>
      <c r="Z115" s="3"/>
      <c r="AA115" s="3"/>
      <c r="AB115" s="3"/>
      <c r="AC115" s="3"/>
      <c r="AD115" s="3"/>
      <c r="AE115" s="3"/>
      <c r="AF115" s="3"/>
      <c r="AG115">
        <v>1100</v>
      </c>
    </row>
    <row r="116" ht="26" spans="1:33">
      <c r="A116" s="3">
        <f t="shared" si="25"/>
        <v>112</v>
      </c>
      <c r="B116" s="3">
        <v>12361</v>
      </c>
      <c r="C116" s="3" t="s">
        <v>266</v>
      </c>
      <c r="D116" s="5" t="s">
        <v>267</v>
      </c>
      <c r="E116" s="3">
        <v>5</v>
      </c>
      <c r="F116" s="3"/>
      <c r="G116" s="3"/>
      <c r="H116" s="3"/>
      <c r="I116" s="3"/>
      <c r="J116" s="3"/>
      <c r="K116" s="3"/>
      <c r="L116" s="3"/>
      <c r="M116" s="3"/>
      <c r="N116" s="3"/>
      <c r="O116" s="3" t="s">
        <v>268</v>
      </c>
      <c r="P116" s="3">
        <v>0</v>
      </c>
      <c r="Q116" s="8" t="s">
        <v>269</v>
      </c>
      <c r="R116" s="3"/>
      <c r="S116" s="3"/>
      <c r="T116" s="3"/>
      <c r="U116" s="3"/>
      <c r="V116" s="3">
        <f t="shared" si="26"/>
        <v>12361</v>
      </c>
      <c r="W116" s="3">
        <v>5</v>
      </c>
      <c r="X116" s="3">
        <v>23</v>
      </c>
      <c r="Y116" s="3">
        <v>1</v>
      </c>
      <c r="Z116" s="3"/>
      <c r="AA116" s="3"/>
      <c r="AB116" s="3"/>
      <c r="AC116" s="3"/>
      <c r="AD116" s="3"/>
      <c r="AE116" s="3"/>
      <c r="AF116" s="3"/>
      <c r="AG116">
        <v>1000</v>
      </c>
    </row>
    <row r="117" ht="26" spans="1:33">
      <c r="A117" s="3">
        <f t="shared" si="25"/>
        <v>113</v>
      </c>
      <c r="B117" s="3">
        <v>12362</v>
      </c>
      <c r="C117" s="3" t="s">
        <v>266</v>
      </c>
      <c r="D117" s="5" t="s">
        <v>270</v>
      </c>
      <c r="E117" s="3">
        <v>5</v>
      </c>
      <c r="F117" s="3"/>
      <c r="G117" s="3"/>
      <c r="H117" s="3"/>
      <c r="I117" s="3"/>
      <c r="J117" s="3"/>
      <c r="K117" s="3"/>
      <c r="L117" s="3"/>
      <c r="M117" s="3"/>
      <c r="N117" s="3"/>
      <c r="O117" s="3" t="s">
        <v>268</v>
      </c>
      <c r="P117" s="3">
        <v>3</v>
      </c>
      <c r="Q117" s="8" t="s">
        <v>269</v>
      </c>
      <c r="R117" s="3"/>
      <c r="S117" s="3"/>
      <c r="T117" s="3"/>
      <c r="U117" s="3"/>
      <c r="V117" s="3">
        <f>V116</f>
        <v>12361</v>
      </c>
      <c r="W117" s="3">
        <v>5</v>
      </c>
      <c r="X117" s="3">
        <v>23</v>
      </c>
      <c r="Y117" s="3">
        <v>1</v>
      </c>
      <c r="Z117" s="3"/>
      <c r="AA117" s="3"/>
      <c r="AB117" s="3"/>
      <c r="AC117" s="3"/>
      <c r="AD117" s="3"/>
      <c r="AE117" s="3"/>
      <c r="AF117" s="3"/>
      <c r="AG117">
        <v>1000</v>
      </c>
    </row>
    <row r="118" spans="1:33">
      <c r="A118" s="3">
        <f t="shared" si="25"/>
        <v>114</v>
      </c>
      <c r="B118" s="3">
        <v>12401</v>
      </c>
      <c r="C118" s="3" t="s">
        <v>271</v>
      </c>
      <c r="D118" s="5" t="s">
        <v>96</v>
      </c>
      <c r="E118" s="3">
        <v>1</v>
      </c>
      <c r="F118" s="3">
        <v>2</v>
      </c>
      <c r="G118" s="3">
        <v>10000</v>
      </c>
      <c r="H118" s="3">
        <v>1</v>
      </c>
      <c r="I118" s="3"/>
      <c r="J118" s="3"/>
      <c r="K118" s="3"/>
      <c r="L118" s="3"/>
      <c r="M118" s="3"/>
      <c r="N118" s="3"/>
      <c r="O118" s="3"/>
      <c r="P118" s="3"/>
      <c r="Q118" s="8"/>
      <c r="R118" s="3"/>
      <c r="S118" s="3"/>
      <c r="T118" s="3"/>
      <c r="U118" s="3"/>
      <c r="V118" s="3">
        <f t="shared" ref="V118:V123" si="27">B118</f>
        <v>12401</v>
      </c>
      <c r="W118" s="3">
        <v>1</v>
      </c>
      <c r="X118" s="3"/>
      <c r="Y118" s="3"/>
      <c r="Z118" s="3"/>
      <c r="AA118" s="3"/>
      <c r="AB118" s="3"/>
      <c r="AC118" s="3"/>
      <c r="AD118" s="3">
        <v>12401</v>
      </c>
      <c r="AE118" s="12">
        <v>200</v>
      </c>
      <c r="AF118" s="3"/>
      <c r="AG118">
        <v>500</v>
      </c>
    </row>
    <row r="119" spans="1:32">
      <c r="A119" s="3">
        <f t="shared" si="25"/>
        <v>115</v>
      </c>
      <c r="B119" s="3">
        <v>12411</v>
      </c>
      <c r="C119" s="3" t="s">
        <v>272</v>
      </c>
      <c r="D119" s="5" t="s">
        <v>273</v>
      </c>
      <c r="E119" s="3">
        <v>6</v>
      </c>
      <c r="F119" s="3"/>
      <c r="G119" s="3"/>
      <c r="H119" s="3"/>
      <c r="I119" s="3"/>
      <c r="J119" s="3"/>
      <c r="K119" s="3"/>
      <c r="L119" s="3" t="s">
        <v>274</v>
      </c>
      <c r="M119" s="3"/>
      <c r="N119" s="3"/>
      <c r="O119" s="3"/>
      <c r="P119" s="3">
        <v>101</v>
      </c>
      <c r="Q119" s="8"/>
      <c r="R119" s="3"/>
      <c r="S119" s="3"/>
      <c r="T119" s="3"/>
      <c r="U119" s="3"/>
      <c r="V119" s="3">
        <f t="shared" si="27"/>
        <v>12411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ht="26" spans="1:33">
      <c r="A120" s="3">
        <f t="shared" si="25"/>
        <v>116</v>
      </c>
      <c r="B120" s="3">
        <v>12431</v>
      </c>
      <c r="C120" s="3" t="s">
        <v>275</v>
      </c>
      <c r="D120" s="5" t="s">
        <v>276</v>
      </c>
      <c r="E120" s="3">
        <v>3</v>
      </c>
      <c r="F120" s="3">
        <v>2</v>
      </c>
      <c r="G120" s="3">
        <v>36000</v>
      </c>
      <c r="H120" s="3">
        <v>102</v>
      </c>
      <c r="I120" s="3"/>
      <c r="J120" s="3"/>
      <c r="K120" s="3"/>
      <c r="L120" s="3" t="s">
        <v>277</v>
      </c>
      <c r="M120" s="3"/>
      <c r="N120" s="3"/>
      <c r="O120" s="3"/>
      <c r="P120" s="3"/>
      <c r="Q120" s="8"/>
      <c r="R120" s="3">
        <v>2</v>
      </c>
      <c r="S120" s="3">
        <v>7000</v>
      </c>
      <c r="T120" s="3"/>
      <c r="U120" s="3"/>
      <c r="V120" s="3">
        <f t="shared" si="27"/>
        <v>12431</v>
      </c>
      <c r="W120" s="3">
        <v>3</v>
      </c>
      <c r="X120" s="3"/>
      <c r="Y120" s="3"/>
      <c r="Z120" s="3"/>
      <c r="AA120" s="3"/>
      <c r="AB120" s="3"/>
      <c r="AC120" s="3"/>
      <c r="AD120" s="3"/>
      <c r="AE120" s="3"/>
      <c r="AF120" s="3"/>
      <c r="AG120">
        <v>1400</v>
      </c>
    </row>
    <row r="121" ht="26" spans="1:33">
      <c r="A121" s="3">
        <f t="shared" ref="A121:A133" si="28">ROW()-4</f>
        <v>117</v>
      </c>
      <c r="B121" s="3">
        <v>12441</v>
      </c>
      <c r="C121" s="3" t="s">
        <v>278</v>
      </c>
      <c r="D121" s="5" t="s">
        <v>279</v>
      </c>
      <c r="E121" s="3">
        <v>2</v>
      </c>
      <c r="F121" s="3">
        <v>2</v>
      </c>
      <c r="G121" s="3">
        <v>50000</v>
      </c>
      <c r="H121" s="3">
        <v>103</v>
      </c>
      <c r="I121" s="3">
        <v>1</v>
      </c>
      <c r="J121" s="3"/>
      <c r="K121" s="3"/>
      <c r="L121" s="3"/>
      <c r="M121" s="3"/>
      <c r="N121" s="3"/>
      <c r="O121" s="3"/>
      <c r="P121" s="3"/>
      <c r="Q121" s="8"/>
      <c r="R121" s="3">
        <v>1</v>
      </c>
      <c r="S121" s="3">
        <v>1200</v>
      </c>
      <c r="T121" s="3"/>
      <c r="U121" s="3"/>
      <c r="V121" s="3">
        <f t="shared" si="27"/>
        <v>12441</v>
      </c>
      <c r="W121" s="3">
        <v>4</v>
      </c>
      <c r="X121" s="3">
        <v>24</v>
      </c>
      <c r="Y121" s="3">
        <v>1.5</v>
      </c>
      <c r="Z121" s="3"/>
      <c r="AA121" s="3"/>
      <c r="AB121" s="3"/>
      <c r="AC121" s="3"/>
      <c r="AD121" s="3"/>
      <c r="AE121" s="3"/>
      <c r="AF121" s="3"/>
      <c r="AG121">
        <v>500</v>
      </c>
    </row>
    <row r="122" spans="1:33">
      <c r="A122" s="3">
        <f t="shared" si="28"/>
        <v>118</v>
      </c>
      <c r="B122" s="3">
        <v>12451</v>
      </c>
      <c r="C122" s="3" t="s">
        <v>280</v>
      </c>
      <c r="D122" s="5" t="s">
        <v>281</v>
      </c>
      <c r="E122" s="3">
        <v>4</v>
      </c>
      <c r="F122" s="3"/>
      <c r="G122" s="3"/>
      <c r="H122" s="3"/>
      <c r="I122" s="3"/>
      <c r="J122" s="3"/>
      <c r="K122" s="3"/>
      <c r="L122" s="3" t="s">
        <v>282</v>
      </c>
      <c r="M122" s="3"/>
      <c r="N122" s="3"/>
      <c r="O122" s="3"/>
      <c r="P122" s="3">
        <v>101</v>
      </c>
      <c r="Q122" s="8"/>
      <c r="R122" s="3"/>
      <c r="S122" s="3"/>
      <c r="T122" s="3"/>
      <c r="U122" s="3"/>
      <c r="V122" s="3">
        <f t="shared" si="27"/>
        <v>12451</v>
      </c>
      <c r="W122" s="3">
        <v>5</v>
      </c>
      <c r="X122" s="3"/>
      <c r="Y122" s="3"/>
      <c r="Z122" s="3"/>
      <c r="AA122" s="3"/>
      <c r="AB122" s="3"/>
      <c r="AC122" s="3"/>
      <c r="AD122" s="3"/>
      <c r="AE122" s="3"/>
      <c r="AF122" s="3"/>
      <c r="AG122">
        <v>1400</v>
      </c>
    </row>
    <row r="123" spans="1:33">
      <c r="A123" s="3">
        <f t="shared" si="28"/>
        <v>119</v>
      </c>
      <c r="B123" s="3">
        <v>12501</v>
      </c>
      <c r="C123" s="3" t="s">
        <v>283</v>
      </c>
      <c r="D123" s="5" t="s">
        <v>72</v>
      </c>
      <c r="E123" s="3">
        <v>1</v>
      </c>
      <c r="F123" s="3">
        <v>1</v>
      </c>
      <c r="G123" s="3">
        <v>10000</v>
      </c>
      <c r="H123" s="3">
        <v>1</v>
      </c>
      <c r="I123" s="3"/>
      <c r="J123" s="3"/>
      <c r="K123" s="3"/>
      <c r="L123" s="3"/>
      <c r="M123" s="3"/>
      <c r="N123" s="3"/>
      <c r="O123" s="3"/>
      <c r="P123" s="3"/>
      <c r="Q123" s="8"/>
      <c r="R123" s="3"/>
      <c r="S123" s="3"/>
      <c r="T123" s="3"/>
      <c r="U123" s="3"/>
      <c r="V123" s="3">
        <f t="shared" si="27"/>
        <v>12501</v>
      </c>
      <c r="W123" s="3">
        <v>1</v>
      </c>
      <c r="X123" s="3"/>
      <c r="Y123" s="3"/>
      <c r="Z123" s="3"/>
      <c r="AA123" s="3"/>
      <c r="AB123" s="3"/>
      <c r="AC123" s="3"/>
      <c r="AD123" s="3"/>
      <c r="AE123" s="3"/>
      <c r="AF123" s="3"/>
      <c r="AG123">
        <v>470</v>
      </c>
    </row>
    <row r="124" ht="26" spans="1:33">
      <c r="A124" s="6">
        <f t="shared" si="28"/>
        <v>120</v>
      </c>
      <c r="B124" s="6">
        <v>12511</v>
      </c>
      <c r="C124" s="6" t="s">
        <v>284</v>
      </c>
      <c r="D124" s="7" t="s">
        <v>285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10"/>
      <c r="R124" s="6"/>
      <c r="S124" s="6"/>
      <c r="T124" s="6"/>
      <c r="U124" s="6"/>
      <c r="V124" s="6">
        <f t="shared" ref="V124:V125" si="29">B124</f>
        <v>12511</v>
      </c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15"/>
    </row>
    <row r="125" ht="26" spans="1:32">
      <c r="A125" s="3">
        <f t="shared" si="28"/>
        <v>121</v>
      </c>
      <c r="B125" s="3">
        <v>12521</v>
      </c>
      <c r="C125" s="3" t="s">
        <v>286</v>
      </c>
      <c r="D125" s="5" t="s">
        <v>287</v>
      </c>
      <c r="E125" s="3">
        <v>7</v>
      </c>
      <c r="F125" s="3"/>
      <c r="G125" s="3"/>
      <c r="H125" s="3"/>
      <c r="I125" s="3"/>
      <c r="J125" s="3"/>
      <c r="K125" s="3"/>
      <c r="L125" s="3"/>
      <c r="M125" s="3"/>
      <c r="N125" s="3" t="s">
        <v>288</v>
      </c>
      <c r="O125" s="3"/>
      <c r="P125" s="3"/>
      <c r="Q125" s="8"/>
      <c r="R125" s="3"/>
      <c r="S125" s="3"/>
      <c r="T125" s="3">
        <v>1</v>
      </c>
      <c r="U125" s="3">
        <v>35</v>
      </c>
      <c r="V125" s="3">
        <f t="shared" si="29"/>
        <v>12521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ht="26" spans="1:32">
      <c r="A126" s="3">
        <f t="shared" si="28"/>
        <v>122</v>
      </c>
      <c r="B126" s="3">
        <v>12522</v>
      </c>
      <c r="C126" s="3" t="s">
        <v>286</v>
      </c>
      <c r="D126" s="5" t="s">
        <v>289</v>
      </c>
      <c r="E126" s="3">
        <v>7</v>
      </c>
      <c r="F126" s="3"/>
      <c r="G126" s="3"/>
      <c r="H126" s="3"/>
      <c r="I126" s="3"/>
      <c r="J126" s="3"/>
      <c r="K126" s="3"/>
      <c r="L126" s="3"/>
      <c r="M126" s="3"/>
      <c r="N126" s="3" t="s">
        <v>288</v>
      </c>
      <c r="O126" s="3"/>
      <c r="P126" s="3"/>
      <c r="Q126" s="8"/>
      <c r="R126" s="3"/>
      <c r="S126" s="3"/>
      <c r="T126" s="3">
        <v>1</v>
      </c>
      <c r="U126" s="3">
        <v>30</v>
      </c>
      <c r="V126" s="3">
        <f>V125</f>
        <v>12521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ht="26" spans="1:33">
      <c r="A127" s="3">
        <f t="shared" si="28"/>
        <v>123</v>
      </c>
      <c r="B127" s="3">
        <v>12531</v>
      </c>
      <c r="C127" s="3" t="s">
        <v>290</v>
      </c>
      <c r="D127" s="5" t="s">
        <v>291</v>
      </c>
      <c r="E127" s="3">
        <v>2</v>
      </c>
      <c r="F127" s="3">
        <v>1</v>
      </c>
      <c r="G127" s="3">
        <v>18000</v>
      </c>
      <c r="H127" s="3">
        <v>102</v>
      </c>
      <c r="I127" s="3"/>
      <c r="J127" s="3"/>
      <c r="K127" s="3"/>
      <c r="L127" s="3"/>
      <c r="M127" s="3"/>
      <c r="N127" s="3"/>
      <c r="O127" s="3"/>
      <c r="P127" s="3"/>
      <c r="Q127" s="8"/>
      <c r="R127" s="3">
        <v>1</v>
      </c>
      <c r="S127" s="3">
        <v>800</v>
      </c>
      <c r="T127" s="3"/>
      <c r="U127" s="3"/>
      <c r="V127" s="3">
        <f t="shared" ref="V127:V129" si="30">B127</f>
        <v>12531</v>
      </c>
      <c r="W127" s="3">
        <v>3</v>
      </c>
      <c r="X127" s="3"/>
      <c r="Y127" s="3"/>
      <c r="Z127" s="3"/>
      <c r="AA127" s="3"/>
      <c r="AB127" s="3"/>
      <c r="AC127" s="3"/>
      <c r="AD127" s="3"/>
      <c r="AE127" s="3"/>
      <c r="AF127" s="3"/>
      <c r="AG127">
        <v>800</v>
      </c>
    </row>
    <row r="128" ht="26" spans="1:33">
      <c r="A128" s="3">
        <f t="shared" si="28"/>
        <v>124</v>
      </c>
      <c r="B128" s="3">
        <v>12551</v>
      </c>
      <c r="C128" s="3" t="s">
        <v>292</v>
      </c>
      <c r="D128" s="5" t="s">
        <v>293</v>
      </c>
      <c r="E128" s="3">
        <v>4</v>
      </c>
      <c r="F128" s="3">
        <v>1</v>
      </c>
      <c r="G128" s="3">
        <v>117000</v>
      </c>
      <c r="H128" s="3">
        <v>103</v>
      </c>
      <c r="I128" s="3">
        <v>1</v>
      </c>
      <c r="J128" s="3"/>
      <c r="K128" s="3"/>
      <c r="L128" s="3"/>
      <c r="M128" s="3"/>
      <c r="N128" s="3"/>
      <c r="O128" s="3"/>
      <c r="P128" s="3"/>
      <c r="Q128" s="8"/>
      <c r="R128" s="3"/>
      <c r="S128" s="3"/>
      <c r="T128" s="3"/>
      <c r="U128" s="3"/>
      <c r="V128" s="3">
        <f t="shared" si="30"/>
        <v>12551</v>
      </c>
      <c r="W128" s="3">
        <v>4</v>
      </c>
      <c r="X128" s="3">
        <v>25</v>
      </c>
      <c r="Y128" s="3">
        <v>2</v>
      </c>
      <c r="Z128" s="3">
        <v>2</v>
      </c>
      <c r="AA128" s="3" t="s">
        <v>294</v>
      </c>
      <c r="AB128" s="3"/>
      <c r="AC128" s="3"/>
      <c r="AD128" s="3"/>
      <c r="AE128" s="3"/>
      <c r="AF128" s="3"/>
      <c r="AG128">
        <v>1670</v>
      </c>
    </row>
    <row r="129" ht="26" spans="1:33">
      <c r="A129" s="3">
        <f t="shared" si="28"/>
        <v>125</v>
      </c>
      <c r="B129" s="3">
        <v>12552</v>
      </c>
      <c r="C129" s="3" t="s">
        <v>292</v>
      </c>
      <c r="D129" s="5" t="s">
        <v>295</v>
      </c>
      <c r="E129" s="3">
        <v>4</v>
      </c>
      <c r="F129" s="3">
        <v>1</v>
      </c>
      <c r="G129" s="3">
        <v>177000</v>
      </c>
      <c r="H129" s="3">
        <v>103</v>
      </c>
      <c r="I129" s="3">
        <v>1</v>
      </c>
      <c r="J129" s="3"/>
      <c r="K129" s="3"/>
      <c r="L129" s="3"/>
      <c r="M129" s="3"/>
      <c r="N129" s="3"/>
      <c r="O129" s="3"/>
      <c r="P129" s="3"/>
      <c r="Q129" s="8"/>
      <c r="R129" s="3"/>
      <c r="S129" s="3"/>
      <c r="T129" s="3"/>
      <c r="U129" s="3"/>
      <c r="V129" s="3">
        <f>V128</f>
        <v>12551</v>
      </c>
      <c r="W129" s="3">
        <v>4</v>
      </c>
      <c r="X129" s="3">
        <v>25</v>
      </c>
      <c r="Y129" s="3">
        <v>2</v>
      </c>
      <c r="Z129" s="3">
        <v>2</v>
      </c>
      <c r="AA129" s="3" t="s">
        <v>294</v>
      </c>
      <c r="AB129" s="3"/>
      <c r="AC129" s="3"/>
      <c r="AD129" s="3"/>
      <c r="AE129" s="3"/>
      <c r="AF129" s="3"/>
      <c r="AG129">
        <v>1670</v>
      </c>
    </row>
    <row r="130" spans="1:33">
      <c r="A130" s="3">
        <f t="shared" si="28"/>
        <v>126</v>
      </c>
      <c r="B130" s="3">
        <v>12601</v>
      </c>
      <c r="C130" s="3" t="s">
        <v>296</v>
      </c>
      <c r="D130" s="5" t="s">
        <v>297</v>
      </c>
      <c r="E130" s="3">
        <v>1</v>
      </c>
      <c r="F130" s="3">
        <v>1</v>
      </c>
      <c r="G130" s="3">
        <v>8000</v>
      </c>
      <c r="H130" s="3">
        <v>2</v>
      </c>
      <c r="I130" s="3"/>
      <c r="J130" s="3"/>
      <c r="K130" s="3"/>
      <c r="L130" s="3"/>
      <c r="M130" s="3"/>
      <c r="N130" s="3"/>
      <c r="O130" s="3"/>
      <c r="P130" s="3"/>
      <c r="Q130" s="8"/>
      <c r="R130" s="3"/>
      <c r="S130" s="3"/>
      <c r="T130" s="3"/>
      <c r="U130" s="3"/>
      <c r="V130" s="3">
        <f t="shared" ref="V130:V134" si="31">B130</f>
        <v>12601</v>
      </c>
      <c r="W130" s="3">
        <v>1</v>
      </c>
      <c r="X130" s="3"/>
      <c r="Y130" s="3"/>
      <c r="Z130" s="3"/>
      <c r="AA130" s="3"/>
      <c r="AB130" s="3"/>
      <c r="AC130" s="3"/>
      <c r="AD130" s="3"/>
      <c r="AE130" s="3"/>
      <c r="AF130" s="3"/>
      <c r="AG130">
        <v>770</v>
      </c>
    </row>
    <row r="131" ht="26" spans="1:33">
      <c r="A131" s="17">
        <f t="shared" si="28"/>
        <v>127</v>
      </c>
      <c r="B131" s="6">
        <v>12611</v>
      </c>
      <c r="C131" s="6" t="s">
        <v>298</v>
      </c>
      <c r="D131" s="7" t="s">
        <v>299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10"/>
      <c r="R131" s="6"/>
      <c r="S131" s="6"/>
      <c r="T131" s="6"/>
      <c r="U131" s="6"/>
      <c r="V131" s="6">
        <v>12611</v>
      </c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15"/>
    </row>
    <row r="132" ht="26" spans="1:33">
      <c r="A132" s="3">
        <f t="shared" si="28"/>
        <v>128</v>
      </c>
      <c r="B132" s="3">
        <v>12631</v>
      </c>
      <c r="C132" s="3" t="s">
        <v>300</v>
      </c>
      <c r="D132" s="5" t="s">
        <v>301</v>
      </c>
      <c r="E132" s="3">
        <v>2</v>
      </c>
      <c r="F132" s="3">
        <v>1</v>
      </c>
      <c r="G132" s="3">
        <v>48000</v>
      </c>
      <c r="H132" s="3">
        <v>103</v>
      </c>
      <c r="I132" s="3">
        <v>1</v>
      </c>
      <c r="J132" s="3"/>
      <c r="K132" s="3"/>
      <c r="L132" s="3"/>
      <c r="M132" s="3"/>
      <c r="N132" s="3"/>
      <c r="O132" s="3"/>
      <c r="P132" s="3"/>
      <c r="Q132" s="8"/>
      <c r="R132" s="3">
        <v>1</v>
      </c>
      <c r="S132" s="3">
        <v>800</v>
      </c>
      <c r="T132" s="3"/>
      <c r="U132" s="3"/>
      <c r="V132" s="3">
        <f t="shared" si="31"/>
        <v>12631</v>
      </c>
      <c r="W132" s="3">
        <v>3</v>
      </c>
      <c r="X132" s="3">
        <v>3</v>
      </c>
      <c r="Y132" s="3">
        <v>1.5</v>
      </c>
      <c r="Z132" s="3">
        <v>1</v>
      </c>
      <c r="AA132" s="3"/>
      <c r="AB132" s="3"/>
      <c r="AC132" s="3"/>
      <c r="AD132" s="3"/>
      <c r="AE132" s="3"/>
      <c r="AF132" s="3"/>
      <c r="AG132">
        <v>1440</v>
      </c>
    </row>
    <row r="133" ht="26" spans="1:33">
      <c r="A133" s="3">
        <f t="shared" si="28"/>
        <v>129</v>
      </c>
      <c r="B133" s="3">
        <v>12632</v>
      </c>
      <c r="C133" s="3" t="s">
        <v>300</v>
      </c>
      <c r="D133" s="5" t="s">
        <v>302</v>
      </c>
      <c r="E133" s="3">
        <v>2</v>
      </c>
      <c r="F133" s="3">
        <v>1</v>
      </c>
      <c r="G133" s="3">
        <v>68000</v>
      </c>
      <c r="H133" s="3">
        <v>103</v>
      </c>
      <c r="I133" s="3">
        <v>1</v>
      </c>
      <c r="J133" s="3"/>
      <c r="K133" s="3"/>
      <c r="L133" s="3"/>
      <c r="M133" s="3"/>
      <c r="N133" s="3"/>
      <c r="O133" s="3"/>
      <c r="P133" s="3"/>
      <c r="Q133" s="8"/>
      <c r="R133" s="3">
        <v>1</v>
      </c>
      <c r="S133" s="3">
        <v>800</v>
      </c>
      <c r="T133" s="3"/>
      <c r="U133" s="3"/>
      <c r="V133" s="3">
        <f>V132</f>
        <v>12631</v>
      </c>
      <c r="W133" s="3">
        <v>3</v>
      </c>
      <c r="X133" s="3">
        <v>3</v>
      </c>
      <c r="Y133" s="3">
        <v>1.5</v>
      </c>
      <c r="Z133" s="3">
        <v>1</v>
      </c>
      <c r="AA133" s="3"/>
      <c r="AB133" s="3"/>
      <c r="AC133" s="3"/>
      <c r="AD133" s="3"/>
      <c r="AE133" s="3"/>
      <c r="AF133" s="3"/>
      <c r="AG133">
        <v>1400</v>
      </c>
    </row>
    <row r="134" ht="26" spans="1:33">
      <c r="A134" s="3">
        <f t="shared" ref="A134:A142" si="32">ROW()-4</f>
        <v>130</v>
      </c>
      <c r="B134" s="3">
        <v>12651</v>
      </c>
      <c r="C134" s="5" t="s">
        <v>303</v>
      </c>
      <c r="D134" s="5" t="s">
        <v>304</v>
      </c>
      <c r="E134" s="3">
        <v>4</v>
      </c>
      <c r="F134" s="3">
        <v>1</v>
      </c>
      <c r="G134" s="3">
        <v>140000</v>
      </c>
      <c r="H134" s="3">
        <v>102</v>
      </c>
      <c r="I134" s="3"/>
      <c r="J134" s="3"/>
      <c r="K134" s="3"/>
      <c r="L134" s="3"/>
      <c r="M134" s="3"/>
      <c r="N134" s="3"/>
      <c r="O134" s="3"/>
      <c r="P134" s="3"/>
      <c r="Q134" s="8"/>
      <c r="R134" s="3"/>
      <c r="S134" s="3"/>
      <c r="T134" s="3"/>
      <c r="U134" s="3"/>
      <c r="V134" s="3">
        <f t="shared" si="31"/>
        <v>12651</v>
      </c>
      <c r="W134" s="3">
        <v>4</v>
      </c>
      <c r="X134" s="3">
        <v>4</v>
      </c>
      <c r="Y134" s="3">
        <v>2</v>
      </c>
      <c r="Z134" s="3">
        <v>2</v>
      </c>
      <c r="AA134" s="3"/>
      <c r="AB134" s="3"/>
      <c r="AC134" s="3"/>
      <c r="AD134" s="3"/>
      <c r="AE134" s="3"/>
      <c r="AF134" s="3"/>
      <c r="AG134">
        <v>1170</v>
      </c>
    </row>
    <row r="135" ht="26" spans="1:33">
      <c r="A135" s="3">
        <f t="shared" si="32"/>
        <v>131</v>
      </c>
      <c r="B135" s="3">
        <v>12661</v>
      </c>
      <c r="C135" s="3" t="s">
        <v>305</v>
      </c>
      <c r="D135" s="5" t="s">
        <v>306</v>
      </c>
      <c r="E135" s="3">
        <v>5</v>
      </c>
      <c r="F135" s="3"/>
      <c r="G135" s="3"/>
      <c r="H135" s="3"/>
      <c r="I135" s="3"/>
      <c r="J135" s="3"/>
      <c r="K135" s="3"/>
      <c r="L135" s="3" t="s">
        <v>307</v>
      </c>
      <c r="M135" s="3"/>
      <c r="N135" s="3" t="s">
        <v>308</v>
      </c>
      <c r="O135" s="3"/>
      <c r="P135" s="3"/>
      <c r="Q135" s="8" t="s">
        <v>309</v>
      </c>
      <c r="R135" s="3"/>
      <c r="S135" s="3"/>
      <c r="T135" s="3"/>
      <c r="U135" s="3"/>
      <c r="V135" s="3">
        <f t="shared" ref="V135:V139" si="33">B135</f>
        <v>12661</v>
      </c>
      <c r="W135" s="3">
        <v>1</v>
      </c>
      <c r="X135" s="3"/>
      <c r="Y135" s="3"/>
      <c r="Z135" s="3"/>
      <c r="AA135" s="3"/>
      <c r="AB135" s="3"/>
      <c r="AC135" s="3"/>
      <c r="AD135" s="3"/>
      <c r="AE135" s="3"/>
      <c r="AF135" s="3"/>
      <c r="AG135" s="22">
        <v>770</v>
      </c>
    </row>
    <row r="136" ht="26" spans="1:33">
      <c r="A136" s="3">
        <f t="shared" si="32"/>
        <v>132</v>
      </c>
      <c r="B136" s="3">
        <v>12662</v>
      </c>
      <c r="C136" s="3" t="s">
        <v>305</v>
      </c>
      <c r="D136" s="5" t="s">
        <v>310</v>
      </c>
      <c r="E136" s="3">
        <v>5</v>
      </c>
      <c r="F136" s="3"/>
      <c r="G136" s="3"/>
      <c r="H136" s="3"/>
      <c r="I136" s="3"/>
      <c r="J136" s="3"/>
      <c r="K136" s="3"/>
      <c r="L136" s="3" t="s">
        <v>311</v>
      </c>
      <c r="M136" s="3"/>
      <c r="N136" s="3" t="s">
        <v>312</v>
      </c>
      <c r="O136" s="3"/>
      <c r="P136" s="3"/>
      <c r="Q136" s="8" t="s">
        <v>309</v>
      </c>
      <c r="R136" s="3"/>
      <c r="S136" s="3"/>
      <c r="T136" s="3"/>
      <c r="U136" s="3"/>
      <c r="V136" s="3">
        <f>V135</f>
        <v>12661</v>
      </c>
      <c r="W136" s="3">
        <v>1</v>
      </c>
      <c r="X136" s="3"/>
      <c r="Y136" s="3"/>
      <c r="Z136" s="3"/>
      <c r="AA136" s="3"/>
      <c r="AB136" s="3"/>
      <c r="AC136" s="3"/>
      <c r="AD136" s="3"/>
      <c r="AE136" s="3"/>
      <c r="AF136" s="3"/>
      <c r="AG136" s="22">
        <v>770</v>
      </c>
    </row>
    <row r="137" spans="1:33">
      <c r="A137" s="3">
        <f t="shared" si="32"/>
        <v>133</v>
      </c>
      <c r="B137" s="3">
        <v>12701</v>
      </c>
      <c r="C137" s="3" t="s">
        <v>313</v>
      </c>
      <c r="D137" s="5" t="s">
        <v>96</v>
      </c>
      <c r="E137" s="3">
        <v>1</v>
      </c>
      <c r="F137" s="3">
        <v>2</v>
      </c>
      <c r="G137" s="3">
        <v>10000</v>
      </c>
      <c r="H137" s="3">
        <v>1</v>
      </c>
      <c r="I137" s="3"/>
      <c r="J137" s="3"/>
      <c r="K137" s="3"/>
      <c r="L137" s="3"/>
      <c r="M137" s="3"/>
      <c r="N137" s="3"/>
      <c r="O137" s="3"/>
      <c r="P137" s="3"/>
      <c r="Q137" s="8"/>
      <c r="R137" s="3"/>
      <c r="S137" s="3"/>
      <c r="T137" s="3"/>
      <c r="U137" s="3"/>
      <c r="V137" s="3">
        <f t="shared" si="33"/>
        <v>12701</v>
      </c>
      <c r="W137" s="3">
        <v>1</v>
      </c>
      <c r="X137" s="3"/>
      <c r="Y137" s="3"/>
      <c r="Z137" s="3"/>
      <c r="AA137" s="3"/>
      <c r="AB137" s="3"/>
      <c r="AC137" s="3"/>
      <c r="AD137" s="3">
        <v>12701</v>
      </c>
      <c r="AE137" s="12">
        <v>200</v>
      </c>
      <c r="AF137" s="3"/>
      <c r="AG137">
        <v>670</v>
      </c>
    </row>
    <row r="138" spans="1:32">
      <c r="A138" s="3">
        <f t="shared" si="32"/>
        <v>134</v>
      </c>
      <c r="B138" s="3">
        <v>12711</v>
      </c>
      <c r="C138" s="3" t="s">
        <v>314</v>
      </c>
      <c r="D138" s="5" t="s">
        <v>315</v>
      </c>
      <c r="E138" s="3">
        <v>6</v>
      </c>
      <c r="F138" s="3"/>
      <c r="G138" s="3"/>
      <c r="H138" s="3"/>
      <c r="I138" s="3"/>
      <c r="J138" s="3"/>
      <c r="K138" s="3"/>
      <c r="L138" s="3" t="s">
        <v>316</v>
      </c>
      <c r="M138" s="3"/>
      <c r="N138" s="3"/>
      <c r="O138" s="3"/>
      <c r="P138" s="3">
        <v>101</v>
      </c>
      <c r="Q138" s="8"/>
      <c r="R138" s="3"/>
      <c r="S138" s="3"/>
      <c r="T138" s="3"/>
      <c r="U138" s="3"/>
      <c r="V138" s="3">
        <f t="shared" si="33"/>
        <v>12711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ht="26" spans="1:33">
      <c r="A139" s="3">
        <f t="shared" si="32"/>
        <v>135</v>
      </c>
      <c r="B139" s="3">
        <v>12731</v>
      </c>
      <c r="C139" s="5" t="s">
        <v>317</v>
      </c>
      <c r="D139" s="5" t="s">
        <v>318</v>
      </c>
      <c r="E139" s="3">
        <v>2</v>
      </c>
      <c r="F139" s="3">
        <v>2</v>
      </c>
      <c r="G139" s="3">
        <v>53000</v>
      </c>
      <c r="H139" s="3">
        <v>103</v>
      </c>
      <c r="I139" s="3">
        <v>1</v>
      </c>
      <c r="J139" s="3"/>
      <c r="K139" s="3"/>
      <c r="L139" s="3"/>
      <c r="M139" s="3"/>
      <c r="N139" s="3"/>
      <c r="O139" s="3"/>
      <c r="P139" s="3"/>
      <c r="Q139" s="8"/>
      <c r="R139" s="3">
        <v>1</v>
      </c>
      <c r="S139" s="3">
        <v>1000</v>
      </c>
      <c r="T139" s="3"/>
      <c r="U139" s="3"/>
      <c r="V139" s="3">
        <f t="shared" si="33"/>
        <v>12731</v>
      </c>
      <c r="W139" s="3">
        <v>3</v>
      </c>
      <c r="X139" s="3"/>
      <c r="Y139" s="3"/>
      <c r="Z139" s="3"/>
      <c r="AA139" s="3"/>
      <c r="AB139" s="3">
        <v>26</v>
      </c>
      <c r="AC139" s="3">
        <v>1</v>
      </c>
      <c r="AD139" s="3"/>
      <c r="AE139" s="3">
        <v>45</v>
      </c>
      <c r="AF139" s="3"/>
      <c r="AG139">
        <v>830</v>
      </c>
    </row>
    <row r="140" ht="26" spans="1:33">
      <c r="A140" s="3">
        <f t="shared" si="32"/>
        <v>136</v>
      </c>
      <c r="B140" s="3">
        <v>12732</v>
      </c>
      <c r="C140" s="5" t="s">
        <v>317</v>
      </c>
      <c r="D140" s="5" t="s">
        <v>319</v>
      </c>
      <c r="E140" s="3">
        <v>2</v>
      </c>
      <c r="F140" s="3">
        <v>2</v>
      </c>
      <c r="G140" s="3">
        <v>53000</v>
      </c>
      <c r="H140" s="3">
        <v>103</v>
      </c>
      <c r="I140" s="3">
        <v>2</v>
      </c>
      <c r="J140" s="3"/>
      <c r="K140" s="3"/>
      <c r="L140" s="3"/>
      <c r="M140" s="3"/>
      <c r="N140" s="3"/>
      <c r="O140" s="3"/>
      <c r="P140" s="3"/>
      <c r="Q140" s="8"/>
      <c r="R140" s="3">
        <v>1</v>
      </c>
      <c r="S140" s="3">
        <v>1000</v>
      </c>
      <c r="T140" s="3"/>
      <c r="U140" s="3"/>
      <c r="V140" s="3">
        <f>V139</f>
        <v>12731</v>
      </c>
      <c r="W140" s="3">
        <v>3</v>
      </c>
      <c r="X140" s="3"/>
      <c r="Y140" s="3"/>
      <c r="Z140" s="3"/>
      <c r="AA140" s="3"/>
      <c r="AB140" s="3">
        <v>26</v>
      </c>
      <c r="AC140" s="3">
        <v>1</v>
      </c>
      <c r="AD140" s="3"/>
      <c r="AE140" s="3">
        <v>45</v>
      </c>
      <c r="AF140" s="3"/>
      <c r="AG140">
        <v>830</v>
      </c>
    </row>
    <row r="141" ht="39" spans="1:33">
      <c r="A141" s="3">
        <f t="shared" si="32"/>
        <v>137</v>
      </c>
      <c r="B141" s="3">
        <v>12741</v>
      </c>
      <c r="C141" s="3" t="s">
        <v>320</v>
      </c>
      <c r="D141" s="5" t="s">
        <v>321</v>
      </c>
      <c r="E141" s="3">
        <v>2</v>
      </c>
      <c r="F141" s="3">
        <v>2</v>
      </c>
      <c r="G141" s="3">
        <v>82000</v>
      </c>
      <c r="H141" s="3">
        <v>103</v>
      </c>
      <c r="I141" s="3">
        <v>1</v>
      </c>
      <c r="J141" s="3"/>
      <c r="K141" s="3"/>
      <c r="L141" s="3" t="s">
        <v>322</v>
      </c>
      <c r="M141" s="3"/>
      <c r="N141" s="3"/>
      <c r="O141" s="3"/>
      <c r="P141" s="3"/>
      <c r="Q141" s="8"/>
      <c r="R141" s="3">
        <v>1</v>
      </c>
      <c r="S141" s="3">
        <v>800</v>
      </c>
      <c r="T141" s="3"/>
      <c r="U141" s="3"/>
      <c r="V141" s="3">
        <f>B141</f>
        <v>12741</v>
      </c>
      <c r="W141" s="3">
        <v>4</v>
      </c>
      <c r="X141" s="3">
        <v>27</v>
      </c>
      <c r="Y141" s="3">
        <v>1</v>
      </c>
      <c r="Z141" s="3"/>
      <c r="AA141" s="3"/>
      <c r="AB141" s="3"/>
      <c r="AC141" s="3"/>
      <c r="AD141" s="3"/>
      <c r="AE141" s="3"/>
      <c r="AF141" s="3"/>
      <c r="AG141">
        <v>1330</v>
      </c>
    </row>
    <row r="142" ht="39" spans="1:33">
      <c r="A142" s="3">
        <f t="shared" si="32"/>
        <v>138</v>
      </c>
      <c r="B142" s="3">
        <v>12751</v>
      </c>
      <c r="C142" s="3" t="s">
        <v>323</v>
      </c>
      <c r="D142" s="5" t="s">
        <v>324</v>
      </c>
      <c r="E142" s="3">
        <v>4</v>
      </c>
      <c r="F142" s="3">
        <v>2</v>
      </c>
      <c r="G142" s="3">
        <v>200000</v>
      </c>
      <c r="H142" s="3">
        <v>103</v>
      </c>
      <c r="I142" s="3">
        <v>2</v>
      </c>
      <c r="J142" s="3"/>
      <c r="K142" s="3"/>
      <c r="L142" s="3" t="s">
        <v>325</v>
      </c>
      <c r="M142" s="3"/>
      <c r="N142" s="3"/>
      <c r="O142" s="3"/>
      <c r="P142" s="3">
        <v>101</v>
      </c>
      <c r="Q142" s="8"/>
      <c r="R142" s="3"/>
      <c r="S142" s="3"/>
      <c r="T142" s="3"/>
      <c r="U142" s="3"/>
      <c r="V142" s="3">
        <f>B142</f>
        <v>12751</v>
      </c>
      <c r="W142" s="3">
        <v>5</v>
      </c>
      <c r="X142" s="3">
        <v>28</v>
      </c>
      <c r="Y142" s="3">
        <v>1</v>
      </c>
      <c r="Z142" s="3"/>
      <c r="AA142" s="3"/>
      <c r="AB142" s="3"/>
      <c r="AC142" s="3"/>
      <c r="AD142" s="3"/>
      <c r="AE142" s="3"/>
      <c r="AF142" s="3"/>
      <c r="AG142">
        <v>1500</v>
      </c>
    </row>
    <row r="143" spans="1:33">
      <c r="A143" s="3">
        <f t="shared" ref="A143:A147" si="34">ROW()-4</f>
        <v>139</v>
      </c>
      <c r="B143" s="3">
        <v>13301</v>
      </c>
      <c r="C143" s="3" t="s">
        <v>326</v>
      </c>
      <c r="D143" s="5" t="s">
        <v>72</v>
      </c>
      <c r="E143" s="9">
        <v>1</v>
      </c>
      <c r="F143" s="3">
        <v>1</v>
      </c>
      <c r="G143" s="3">
        <v>10000</v>
      </c>
      <c r="H143" s="3">
        <v>1</v>
      </c>
      <c r="I143" s="3"/>
      <c r="J143" s="3"/>
      <c r="K143" s="3"/>
      <c r="L143" s="3"/>
      <c r="M143" s="3"/>
      <c r="N143" s="3"/>
      <c r="O143" s="3"/>
      <c r="P143" s="3"/>
      <c r="Q143" s="8"/>
      <c r="R143" s="3"/>
      <c r="S143" s="3"/>
      <c r="T143" s="3"/>
      <c r="U143" s="3"/>
      <c r="V143" s="3">
        <f>B143</f>
        <v>13301</v>
      </c>
      <c r="W143" s="3">
        <v>1</v>
      </c>
      <c r="X143" s="3"/>
      <c r="Y143" s="3"/>
      <c r="Z143" s="3"/>
      <c r="AA143" s="3"/>
      <c r="AB143" s="3"/>
      <c r="AC143" s="3"/>
      <c r="AD143" s="3">
        <v>13301</v>
      </c>
      <c r="AE143" s="3">
        <v>200</v>
      </c>
      <c r="AF143" s="3"/>
      <c r="AG143">
        <v>670</v>
      </c>
    </row>
    <row r="144" spans="1:33">
      <c r="A144" s="18">
        <f t="shared" si="34"/>
        <v>140</v>
      </c>
      <c r="B144" s="18">
        <v>13311</v>
      </c>
      <c r="C144" s="18" t="s">
        <v>327</v>
      </c>
      <c r="D144" s="19" t="s">
        <v>233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21"/>
      <c r="R144" s="18"/>
      <c r="S144" s="18"/>
      <c r="T144" s="18"/>
      <c r="U144" s="18"/>
      <c r="V144" s="18">
        <f>B144</f>
        <v>13311</v>
      </c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5"/>
    </row>
    <row r="145" ht="26" spans="1:33">
      <c r="A145" s="3">
        <f t="shared" si="34"/>
        <v>141</v>
      </c>
      <c r="B145" s="3">
        <v>13331</v>
      </c>
      <c r="C145" s="3" t="s">
        <v>328</v>
      </c>
      <c r="D145" s="5" t="s">
        <v>329</v>
      </c>
      <c r="E145" s="3">
        <v>3</v>
      </c>
      <c r="F145" s="3">
        <v>1</v>
      </c>
      <c r="G145" s="3">
        <v>70000</v>
      </c>
      <c r="H145" s="3">
        <v>1</v>
      </c>
      <c r="I145" s="3"/>
      <c r="J145" s="3"/>
      <c r="K145" s="3"/>
      <c r="L145" s="3"/>
      <c r="M145" s="3"/>
      <c r="N145" s="3"/>
      <c r="O145" s="3"/>
      <c r="P145" s="3"/>
      <c r="Q145" s="8"/>
      <c r="R145" s="3">
        <v>2</v>
      </c>
      <c r="S145" s="3">
        <v>25000</v>
      </c>
      <c r="T145" s="3"/>
      <c r="U145" s="3"/>
      <c r="V145" s="3">
        <f>B145</f>
        <v>13331</v>
      </c>
      <c r="W145" s="3">
        <v>3</v>
      </c>
      <c r="X145" s="3">
        <v>29</v>
      </c>
      <c r="Y145" s="3">
        <v>1</v>
      </c>
      <c r="Z145" s="3"/>
      <c r="AA145" s="3"/>
      <c r="AB145" s="3"/>
      <c r="AC145" s="3"/>
      <c r="AD145" s="3"/>
      <c r="AE145" s="3"/>
      <c r="AF145" s="3"/>
      <c r="AG145">
        <v>1170</v>
      </c>
    </row>
    <row r="146" ht="26" spans="1:33">
      <c r="A146" s="3">
        <f t="shared" si="34"/>
        <v>142</v>
      </c>
      <c r="B146" s="3">
        <v>13332</v>
      </c>
      <c r="C146" s="3" t="s">
        <v>328</v>
      </c>
      <c r="D146" s="5" t="s">
        <v>330</v>
      </c>
      <c r="E146" s="3">
        <v>3</v>
      </c>
      <c r="F146" s="3">
        <v>1</v>
      </c>
      <c r="G146" s="3">
        <v>70000</v>
      </c>
      <c r="H146" s="3">
        <v>1</v>
      </c>
      <c r="I146" s="3"/>
      <c r="J146" s="3"/>
      <c r="K146" s="3"/>
      <c r="L146" s="3"/>
      <c r="M146" s="3"/>
      <c r="N146" s="3"/>
      <c r="O146" s="3" t="s">
        <v>331</v>
      </c>
      <c r="P146" s="3">
        <v>101</v>
      </c>
      <c r="Q146" s="8"/>
      <c r="R146" s="3">
        <v>2</v>
      </c>
      <c r="S146" s="3">
        <v>25000</v>
      </c>
      <c r="T146" s="3"/>
      <c r="U146" s="3"/>
      <c r="V146" s="3">
        <f>V145</f>
        <v>13331</v>
      </c>
      <c r="W146" s="3">
        <v>3</v>
      </c>
      <c r="X146" s="3">
        <v>29</v>
      </c>
      <c r="Y146" s="3">
        <v>1</v>
      </c>
      <c r="Z146" s="3"/>
      <c r="AA146" s="3"/>
      <c r="AB146" s="3"/>
      <c r="AC146" s="3"/>
      <c r="AD146" s="3"/>
      <c r="AE146" s="3"/>
      <c r="AF146" s="3"/>
      <c r="AG146">
        <v>1170</v>
      </c>
    </row>
    <row r="147" ht="26" spans="1:33">
      <c r="A147" s="3">
        <f t="shared" si="34"/>
        <v>143</v>
      </c>
      <c r="B147" s="3">
        <v>13333</v>
      </c>
      <c r="C147" s="3" t="s">
        <v>328</v>
      </c>
      <c r="D147" s="5" t="s">
        <v>332</v>
      </c>
      <c r="E147" s="3">
        <v>3</v>
      </c>
      <c r="F147" s="3">
        <v>1</v>
      </c>
      <c r="G147" s="3">
        <v>120000</v>
      </c>
      <c r="H147" s="3">
        <v>1</v>
      </c>
      <c r="I147" s="3"/>
      <c r="J147" s="3"/>
      <c r="K147" s="3"/>
      <c r="L147" s="3"/>
      <c r="M147" s="3"/>
      <c r="N147" s="3"/>
      <c r="O147" s="3" t="s">
        <v>331</v>
      </c>
      <c r="P147" s="3">
        <v>101</v>
      </c>
      <c r="Q147" s="8"/>
      <c r="R147" s="3">
        <v>2</v>
      </c>
      <c r="S147" s="3">
        <v>25000</v>
      </c>
      <c r="T147" s="3"/>
      <c r="U147" s="3"/>
      <c r="V147" s="3">
        <f>V146</f>
        <v>13331</v>
      </c>
      <c r="W147" s="3">
        <v>3</v>
      </c>
      <c r="X147" s="3">
        <v>29</v>
      </c>
      <c r="Y147" s="3">
        <v>1</v>
      </c>
      <c r="Z147" s="3"/>
      <c r="AA147" s="3"/>
      <c r="AB147" s="3"/>
      <c r="AC147" s="3"/>
      <c r="AD147" s="3"/>
      <c r="AE147" s="3"/>
      <c r="AF147" s="3"/>
      <c r="AG147">
        <v>1170</v>
      </c>
    </row>
    <row r="148" ht="26" spans="1:33">
      <c r="A148" s="3">
        <f t="shared" ref="A148:A153" si="35">ROW()-4</f>
        <v>144</v>
      </c>
      <c r="B148" s="3">
        <v>13341</v>
      </c>
      <c r="C148" s="3" t="s">
        <v>333</v>
      </c>
      <c r="D148" s="5" t="s">
        <v>334</v>
      </c>
      <c r="E148" s="3">
        <v>3</v>
      </c>
      <c r="F148" s="3">
        <v>2</v>
      </c>
      <c r="G148" s="3">
        <v>78000</v>
      </c>
      <c r="H148" s="3">
        <v>103</v>
      </c>
      <c r="I148" s="3">
        <v>1</v>
      </c>
      <c r="J148" s="3"/>
      <c r="K148" s="3"/>
      <c r="L148" s="3"/>
      <c r="M148" s="3"/>
      <c r="N148" s="3"/>
      <c r="O148" s="3"/>
      <c r="P148" s="3"/>
      <c r="Q148" s="8"/>
      <c r="R148" s="3">
        <v>2</v>
      </c>
      <c r="S148" s="3">
        <v>14000</v>
      </c>
      <c r="T148" s="3"/>
      <c r="U148" s="3"/>
      <c r="V148" s="3">
        <f t="shared" ref="V148:V154" si="36">B148</f>
        <v>13341</v>
      </c>
      <c r="W148" s="3">
        <v>4</v>
      </c>
      <c r="X148" s="3"/>
      <c r="Y148" s="3"/>
      <c r="Z148" s="3"/>
      <c r="AA148" s="3"/>
      <c r="AB148" s="3">
        <v>30</v>
      </c>
      <c r="AC148" s="3">
        <v>1</v>
      </c>
      <c r="AD148" s="3"/>
      <c r="AE148" s="3">
        <v>150</v>
      </c>
      <c r="AF148" s="3"/>
      <c r="AG148">
        <v>1130</v>
      </c>
    </row>
    <row r="149" ht="26" spans="1:33">
      <c r="A149" s="3">
        <f t="shared" si="35"/>
        <v>145</v>
      </c>
      <c r="B149" s="3">
        <v>13351</v>
      </c>
      <c r="C149" s="3" t="s">
        <v>335</v>
      </c>
      <c r="D149" s="5" t="s">
        <v>336</v>
      </c>
      <c r="E149" s="3">
        <v>4</v>
      </c>
      <c r="F149" s="3">
        <v>2</v>
      </c>
      <c r="G149" s="3">
        <v>104000</v>
      </c>
      <c r="H149" s="3">
        <v>103</v>
      </c>
      <c r="I149" s="3">
        <v>3</v>
      </c>
      <c r="J149" s="3"/>
      <c r="K149" s="3"/>
      <c r="L149" s="3"/>
      <c r="M149" s="3"/>
      <c r="N149" s="3"/>
      <c r="O149" s="3"/>
      <c r="P149" s="3"/>
      <c r="Q149" s="8"/>
      <c r="R149" s="3"/>
      <c r="S149" s="3"/>
      <c r="T149" s="3"/>
      <c r="U149" s="3"/>
      <c r="V149" s="3">
        <f t="shared" si="36"/>
        <v>13351</v>
      </c>
      <c r="W149" s="3">
        <v>5</v>
      </c>
      <c r="X149" s="3">
        <v>31</v>
      </c>
      <c r="Y149" s="3">
        <v>1</v>
      </c>
      <c r="Z149" s="3"/>
      <c r="AA149" s="3"/>
      <c r="AB149" s="3"/>
      <c r="AC149" s="3"/>
      <c r="AD149" s="3"/>
      <c r="AE149" s="3"/>
      <c r="AF149" s="3"/>
      <c r="AG149">
        <v>1330</v>
      </c>
    </row>
    <row r="150" spans="1:33">
      <c r="A150" s="3">
        <f t="shared" si="35"/>
        <v>146</v>
      </c>
      <c r="B150" s="3">
        <v>13401</v>
      </c>
      <c r="C150" s="3" t="s">
        <v>337</v>
      </c>
      <c r="D150" s="5" t="s">
        <v>72</v>
      </c>
      <c r="E150" s="9">
        <v>1</v>
      </c>
      <c r="F150" s="3">
        <v>1</v>
      </c>
      <c r="G150" s="3">
        <v>10000</v>
      </c>
      <c r="H150" s="3">
        <v>1</v>
      </c>
      <c r="I150" s="3"/>
      <c r="J150" s="3"/>
      <c r="K150" s="3"/>
      <c r="L150" s="3"/>
      <c r="M150" s="3"/>
      <c r="N150" s="3"/>
      <c r="O150" s="3"/>
      <c r="P150" s="3"/>
      <c r="Q150" s="8"/>
      <c r="R150" s="3"/>
      <c r="S150" s="3"/>
      <c r="T150" s="3"/>
      <c r="U150" s="3"/>
      <c r="V150" s="3">
        <f t="shared" si="36"/>
        <v>13401</v>
      </c>
      <c r="W150" s="3">
        <v>1</v>
      </c>
      <c r="X150" s="3"/>
      <c r="Y150" s="3"/>
      <c r="Z150" s="3"/>
      <c r="AA150" s="3"/>
      <c r="AB150" s="3"/>
      <c r="AC150" s="3"/>
      <c r="AD150" s="3">
        <v>13401</v>
      </c>
      <c r="AE150" s="3">
        <v>200</v>
      </c>
      <c r="AF150" s="3"/>
      <c r="AG150">
        <v>530</v>
      </c>
    </row>
    <row r="151" spans="1:32">
      <c r="A151" s="3">
        <f t="shared" si="35"/>
        <v>147</v>
      </c>
      <c r="B151" s="3">
        <v>13411</v>
      </c>
      <c r="C151" s="3" t="s">
        <v>338</v>
      </c>
      <c r="D151" s="5" t="s">
        <v>315</v>
      </c>
      <c r="E151" s="3">
        <v>6</v>
      </c>
      <c r="F151" s="3"/>
      <c r="G151" s="3"/>
      <c r="H151" s="3"/>
      <c r="I151" s="3"/>
      <c r="J151" s="3"/>
      <c r="K151" s="3"/>
      <c r="L151" s="3" t="s">
        <v>316</v>
      </c>
      <c r="M151" s="3"/>
      <c r="N151" s="3"/>
      <c r="O151" s="3"/>
      <c r="P151" s="3">
        <v>101</v>
      </c>
      <c r="Q151" s="8"/>
      <c r="R151" s="3"/>
      <c r="S151" s="3"/>
      <c r="T151" s="3"/>
      <c r="U151" s="3"/>
      <c r="V151" s="3">
        <f t="shared" si="36"/>
        <v>13411</v>
      </c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ht="26" spans="1:33">
      <c r="A152" s="3">
        <f t="shared" si="35"/>
        <v>148</v>
      </c>
      <c r="B152" s="3">
        <v>13451</v>
      </c>
      <c r="C152" s="3" t="s">
        <v>339</v>
      </c>
      <c r="D152" s="5" t="s">
        <v>340</v>
      </c>
      <c r="E152" s="3">
        <v>4</v>
      </c>
      <c r="F152" s="3"/>
      <c r="G152" s="3"/>
      <c r="H152" s="3"/>
      <c r="I152" s="3"/>
      <c r="J152" s="3"/>
      <c r="K152" s="3"/>
      <c r="L152" s="3"/>
      <c r="M152" s="3"/>
      <c r="N152" s="3"/>
      <c r="O152" s="3" t="s">
        <v>341</v>
      </c>
      <c r="P152" s="3">
        <v>101</v>
      </c>
      <c r="Q152" s="8"/>
      <c r="R152" s="3"/>
      <c r="S152" s="3"/>
      <c r="T152" s="3"/>
      <c r="U152" s="3"/>
      <c r="V152" s="3">
        <f t="shared" si="36"/>
        <v>13451</v>
      </c>
      <c r="W152" s="3">
        <v>3</v>
      </c>
      <c r="X152" s="3">
        <v>21</v>
      </c>
      <c r="Y152" s="3">
        <v>1</v>
      </c>
      <c r="Z152" s="3"/>
      <c r="AA152" s="3"/>
      <c r="AB152" s="3"/>
      <c r="AC152" s="3"/>
      <c r="AD152" s="3"/>
      <c r="AE152" s="3"/>
      <c r="AF152" s="3"/>
      <c r="AG152">
        <v>1000</v>
      </c>
    </row>
    <row r="153" ht="26" spans="1:33">
      <c r="A153" s="3">
        <f t="shared" si="35"/>
        <v>149</v>
      </c>
      <c r="B153" s="3">
        <v>13452</v>
      </c>
      <c r="C153" s="3" t="s">
        <v>339</v>
      </c>
      <c r="D153" s="5" t="s">
        <v>342</v>
      </c>
      <c r="E153" s="3">
        <v>4</v>
      </c>
      <c r="F153" s="3"/>
      <c r="G153" s="3"/>
      <c r="H153" s="3"/>
      <c r="I153" s="3"/>
      <c r="J153" s="3"/>
      <c r="K153" s="3"/>
      <c r="L153" s="3"/>
      <c r="M153" s="3"/>
      <c r="N153" s="3"/>
      <c r="O153" s="3" t="s">
        <v>343</v>
      </c>
      <c r="P153" s="3">
        <v>101</v>
      </c>
      <c r="Q153" s="8"/>
      <c r="R153" s="3"/>
      <c r="S153" s="3"/>
      <c r="T153" s="3"/>
      <c r="U153" s="3"/>
      <c r="V153" s="3">
        <f>V152</f>
        <v>13451</v>
      </c>
      <c r="W153" s="3">
        <v>3</v>
      </c>
      <c r="X153" s="3">
        <v>21</v>
      </c>
      <c r="Y153" s="3">
        <v>1</v>
      </c>
      <c r="Z153" s="3"/>
      <c r="AA153" s="3"/>
      <c r="AB153" s="3"/>
      <c r="AC153" s="3"/>
      <c r="AD153" s="3"/>
      <c r="AE153" s="3"/>
      <c r="AF153" s="3"/>
      <c r="AG153">
        <v>1000</v>
      </c>
    </row>
    <row r="154" spans="1:33">
      <c r="A154" s="3">
        <f t="shared" ref="A154:A159" si="37">ROW()-4</f>
        <v>150</v>
      </c>
      <c r="B154" s="3">
        <v>13501</v>
      </c>
      <c r="C154" s="4" t="s">
        <v>344</v>
      </c>
      <c r="D154" s="20" t="s">
        <v>72</v>
      </c>
      <c r="E154" s="9">
        <v>1</v>
      </c>
      <c r="F154" s="3">
        <v>1</v>
      </c>
      <c r="G154" s="3">
        <v>10000</v>
      </c>
      <c r="H154" s="3">
        <v>1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3">
        <f t="shared" si="36"/>
        <v>13501</v>
      </c>
      <c r="W154" s="3">
        <v>1</v>
      </c>
      <c r="X154" s="4"/>
      <c r="Y154" s="4"/>
      <c r="Z154" s="4"/>
      <c r="AA154" s="4"/>
      <c r="AB154" s="4"/>
      <c r="AC154" s="4"/>
      <c r="AD154" s="3">
        <v>13501</v>
      </c>
      <c r="AE154" s="3">
        <v>200</v>
      </c>
      <c r="AF154" s="4"/>
      <c r="AG154">
        <v>500</v>
      </c>
    </row>
    <row r="155" s="1" customFormat="1" ht="26" spans="1:33">
      <c r="A155" s="3">
        <f t="shared" si="37"/>
        <v>151</v>
      </c>
      <c r="B155" s="3">
        <v>13521</v>
      </c>
      <c r="C155" s="3" t="s">
        <v>345</v>
      </c>
      <c r="D155" s="5" t="s">
        <v>346</v>
      </c>
      <c r="E155" s="3">
        <v>3</v>
      </c>
      <c r="F155" s="3">
        <v>2</v>
      </c>
      <c r="G155" s="3">
        <v>115000</v>
      </c>
      <c r="H155" s="3">
        <v>103</v>
      </c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>
        <v>2</v>
      </c>
      <c r="S155" s="3">
        <v>9000</v>
      </c>
      <c r="T155" s="3"/>
      <c r="U155" s="3"/>
      <c r="V155" s="3">
        <f t="shared" ref="V155:V164" si="38">B155</f>
        <v>13521</v>
      </c>
      <c r="W155" s="3">
        <v>3</v>
      </c>
      <c r="X155" s="3">
        <v>35</v>
      </c>
      <c r="Y155" s="3">
        <v>1</v>
      </c>
      <c r="Z155" s="3"/>
      <c r="AA155" s="3"/>
      <c r="AB155" s="3"/>
      <c r="AC155" s="3"/>
      <c r="AD155" s="3"/>
      <c r="AE155" s="3"/>
      <c r="AF155" s="3"/>
      <c r="AG155">
        <v>1000</v>
      </c>
    </row>
    <row r="156" s="1" customFormat="1" ht="26" spans="1:33">
      <c r="A156" s="3">
        <f t="shared" si="37"/>
        <v>152</v>
      </c>
      <c r="B156" s="3">
        <v>13531</v>
      </c>
      <c r="C156" s="3" t="s">
        <v>347</v>
      </c>
      <c r="D156" s="5" t="s">
        <v>348</v>
      </c>
      <c r="E156" s="3">
        <v>2</v>
      </c>
      <c r="F156" s="3">
        <v>1</v>
      </c>
      <c r="G156" s="3">
        <v>37000</v>
      </c>
      <c r="H156" s="3">
        <v>103</v>
      </c>
      <c r="I156" s="3">
        <v>2</v>
      </c>
      <c r="J156" s="3"/>
      <c r="K156" s="3"/>
      <c r="L156" s="3"/>
      <c r="M156" s="3"/>
      <c r="N156" s="3"/>
      <c r="O156" s="3"/>
      <c r="P156" s="3"/>
      <c r="Q156" s="3"/>
      <c r="R156" s="3">
        <v>1</v>
      </c>
      <c r="S156" s="3">
        <v>500</v>
      </c>
      <c r="T156" s="3"/>
      <c r="U156" s="3"/>
      <c r="V156" s="3">
        <f t="shared" si="38"/>
        <v>13531</v>
      </c>
      <c r="W156" s="3">
        <v>4</v>
      </c>
      <c r="X156" s="3">
        <v>36</v>
      </c>
      <c r="Y156" s="3">
        <v>1</v>
      </c>
      <c r="Z156" s="3"/>
      <c r="AA156" s="3"/>
      <c r="AB156" s="3"/>
      <c r="AC156" s="3"/>
      <c r="AD156" s="3"/>
      <c r="AE156" s="3"/>
      <c r="AF156" s="3"/>
      <c r="AG156">
        <v>530</v>
      </c>
    </row>
    <row r="157" s="1" customFormat="1" ht="26" spans="1:33">
      <c r="A157" s="3">
        <f t="shared" si="37"/>
        <v>153</v>
      </c>
      <c r="B157" s="3">
        <v>13532</v>
      </c>
      <c r="C157" s="3" t="s">
        <v>347</v>
      </c>
      <c r="D157" s="5" t="s">
        <v>349</v>
      </c>
      <c r="E157" s="3">
        <v>2</v>
      </c>
      <c r="F157" s="3">
        <v>1</v>
      </c>
      <c r="G157" s="3">
        <v>37000</v>
      </c>
      <c r="H157" s="3">
        <v>103</v>
      </c>
      <c r="I157" s="3">
        <v>2</v>
      </c>
      <c r="J157" s="3"/>
      <c r="K157" s="3"/>
      <c r="L157" s="3"/>
      <c r="M157" s="3"/>
      <c r="N157" s="3"/>
      <c r="O157" s="3"/>
      <c r="P157" s="3"/>
      <c r="Q157" s="3"/>
      <c r="R157" s="3">
        <v>1</v>
      </c>
      <c r="S157" s="3">
        <v>1000</v>
      </c>
      <c r="T157" s="3"/>
      <c r="U157" s="3"/>
      <c r="V157" s="3">
        <f>V156</f>
        <v>13531</v>
      </c>
      <c r="W157" s="3">
        <v>4</v>
      </c>
      <c r="X157" s="3">
        <v>36</v>
      </c>
      <c r="Y157" s="3">
        <v>1</v>
      </c>
      <c r="Z157" s="3"/>
      <c r="AA157" s="3"/>
      <c r="AB157" s="3"/>
      <c r="AC157" s="3"/>
      <c r="AD157" s="3"/>
      <c r="AE157" s="3"/>
      <c r="AF157" s="3"/>
      <c r="AG157">
        <v>530</v>
      </c>
    </row>
    <row r="158" s="1" customFormat="1" ht="26" spans="1:33">
      <c r="A158" s="3">
        <f t="shared" si="37"/>
        <v>154</v>
      </c>
      <c r="B158" s="3">
        <v>13541</v>
      </c>
      <c r="C158" s="3" t="s">
        <v>350</v>
      </c>
      <c r="D158" s="5" t="s">
        <v>351</v>
      </c>
      <c r="E158" s="3">
        <v>3</v>
      </c>
      <c r="F158" s="3">
        <v>2</v>
      </c>
      <c r="G158" s="3">
        <v>126000</v>
      </c>
      <c r="H158" s="3">
        <v>103</v>
      </c>
      <c r="I158" s="3">
        <v>1</v>
      </c>
      <c r="J158" s="3"/>
      <c r="K158" s="3"/>
      <c r="L158" s="3"/>
      <c r="M158" s="3"/>
      <c r="N158" s="3"/>
      <c r="O158" s="3"/>
      <c r="P158" s="3"/>
      <c r="Q158" s="3"/>
      <c r="R158" s="3">
        <v>2</v>
      </c>
      <c r="S158" s="3">
        <v>15000</v>
      </c>
      <c r="T158" s="3"/>
      <c r="U158" s="3"/>
      <c r="V158" s="3">
        <f t="shared" si="38"/>
        <v>13541</v>
      </c>
      <c r="W158" s="3">
        <v>5</v>
      </c>
      <c r="X158" s="3">
        <v>37</v>
      </c>
      <c r="Y158" s="3">
        <v>1</v>
      </c>
      <c r="Z158" s="3"/>
      <c r="AA158" s="3"/>
      <c r="AB158" s="3"/>
      <c r="AC158" s="3"/>
      <c r="AD158" s="3"/>
      <c r="AE158" s="3"/>
      <c r="AF158" s="3"/>
      <c r="AG158">
        <v>600</v>
      </c>
    </row>
    <row r="159" s="1" customFormat="1" ht="26" spans="1:33">
      <c r="A159" s="3">
        <f t="shared" si="37"/>
        <v>155</v>
      </c>
      <c r="B159" s="3">
        <v>13551</v>
      </c>
      <c r="C159" s="3" t="s">
        <v>352</v>
      </c>
      <c r="D159" s="5" t="s">
        <v>353</v>
      </c>
      <c r="E159" s="3">
        <v>4</v>
      </c>
      <c r="F159" s="3">
        <v>1</v>
      </c>
      <c r="G159" s="3">
        <v>78000</v>
      </c>
      <c r="H159" s="3">
        <v>103</v>
      </c>
      <c r="I159" s="3">
        <v>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f t="shared" si="38"/>
        <v>13551</v>
      </c>
      <c r="W159" s="3">
        <v>6</v>
      </c>
      <c r="X159" s="3">
        <v>38</v>
      </c>
      <c r="Y159" s="3">
        <v>1</v>
      </c>
      <c r="Z159" s="3"/>
      <c r="AA159" s="3"/>
      <c r="AB159" s="3"/>
      <c r="AC159" s="3"/>
      <c r="AD159" s="3"/>
      <c r="AE159" s="3"/>
      <c r="AF159" s="3"/>
      <c r="AG159">
        <v>1400</v>
      </c>
    </row>
    <row r="160" s="1" customFormat="1" spans="1:33">
      <c r="A160" s="3">
        <f t="shared" ref="A160:A165" si="39">ROW()-4</f>
        <v>156</v>
      </c>
      <c r="B160" s="3">
        <v>13601</v>
      </c>
      <c r="C160" s="3" t="s">
        <v>354</v>
      </c>
      <c r="D160" s="5" t="s">
        <v>72</v>
      </c>
      <c r="E160" s="3">
        <v>1</v>
      </c>
      <c r="F160" s="3">
        <v>1</v>
      </c>
      <c r="G160" s="3">
        <v>10000</v>
      </c>
      <c r="H160" s="3">
        <v>1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>
        <f t="shared" si="38"/>
        <v>13601</v>
      </c>
      <c r="W160" s="3">
        <v>1</v>
      </c>
      <c r="X160" s="3"/>
      <c r="Y160" s="3"/>
      <c r="Z160" s="3"/>
      <c r="AA160" s="3"/>
      <c r="AB160" s="3"/>
      <c r="AC160" s="3"/>
      <c r="AD160" s="3"/>
      <c r="AE160" s="3"/>
      <c r="AF160" s="3"/>
      <c r="AG160">
        <v>600</v>
      </c>
    </row>
    <row r="161" s="1" customFormat="1" ht="26" spans="1:33">
      <c r="A161" s="3">
        <f t="shared" si="39"/>
        <v>157</v>
      </c>
      <c r="B161" s="3">
        <v>13611</v>
      </c>
      <c r="C161" s="3" t="s">
        <v>355</v>
      </c>
      <c r="D161" s="5" t="s">
        <v>356</v>
      </c>
      <c r="E161" s="3">
        <v>2</v>
      </c>
      <c r="F161" s="3">
        <v>1</v>
      </c>
      <c r="G161" s="3">
        <v>7000</v>
      </c>
      <c r="H161" s="3">
        <v>102</v>
      </c>
      <c r="I161" s="3"/>
      <c r="J161" s="3"/>
      <c r="K161" s="3"/>
      <c r="L161" s="3"/>
      <c r="M161" s="3"/>
      <c r="N161" s="3"/>
      <c r="O161" s="3"/>
      <c r="P161" s="3"/>
      <c r="Q161" s="3"/>
      <c r="R161" s="3">
        <v>1</v>
      </c>
      <c r="S161" s="3">
        <v>3000</v>
      </c>
      <c r="T161" s="3"/>
      <c r="U161" s="3"/>
      <c r="V161" s="3">
        <f t="shared" si="38"/>
        <v>13611</v>
      </c>
      <c r="W161" s="3">
        <v>3</v>
      </c>
      <c r="X161" s="3"/>
      <c r="Y161" s="3"/>
      <c r="Z161" s="3"/>
      <c r="AA161" s="3"/>
      <c r="AB161" s="3"/>
      <c r="AC161" s="3"/>
      <c r="AD161" s="3"/>
      <c r="AE161" s="3"/>
      <c r="AF161" s="3"/>
      <c r="AG161">
        <v>600</v>
      </c>
    </row>
    <row r="162" s="1" customFormat="1" ht="26" spans="1:33">
      <c r="A162" s="3">
        <f t="shared" si="39"/>
        <v>158</v>
      </c>
      <c r="B162" s="3">
        <v>13631</v>
      </c>
      <c r="C162" s="3" t="s">
        <v>357</v>
      </c>
      <c r="D162" s="5" t="s">
        <v>358</v>
      </c>
      <c r="E162" s="3">
        <v>3</v>
      </c>
      <c r="F162" s="3">
        <v>1</v>
      </c>
      <c r="G162" s="3">
        <v>23000</v>
      </c>
      <c r="H162" s="3">
        <v>102</v>
      </c>
      <c r="I162" s="3"/>
      <c r="J162" s="3"/>
      <c r="K162" s="3"/>
      <c r="L162" s="3"/>
      <c r="M162" s="3"/>
      <c r="N162" s="3"/>
      <c r="O162" s="3"/>
      <c r="P162" s="3"/>
      <c r="Q162" s="3"/>
      <c r="R162" s="3">
        <v>2</v>
      </c>
      <c r="S162" s="3">
        <v>12000</v>
      </c>
      <c r="T162" s="3"/>
      <c r="U162" s="3"/>
      <c r="V162" s="3">
        <f t="shared" si="38"/>
        <v>13631</v>
      </c>
      <c r="W162" s="3">
        <v>4</v>
      </c>
      <c r="X162" s="3"/>
      <c r="Y162" s="3"/>
      <c r="Z162" s="3"/>
      <c r="AA162" s="3"/>
      <c r="AB162" s="3"/>
      <c r="AC162" s="3"/>
      <c r="AD162" s="3"/>
      <c r="AE162" s="3"/>
      <c r="AF162" s="3"/>
      <c r="AG162">
        <v>1270</v>
      </c>
    </row>
    <row r="163" s="1" customFormat="1" ht="26" spans="1:33">
      <c r="A163" s="3">
        <f t="shared" si="39"/>
        <v>159</v>
      </c>
      <c r="B163" s="3">
        <v>13641</v>
      </c>
      <c r="C163" s="3" t="s">
        <v>359</v>
      </c>
      <c r="D163" s="5" t="s">
        <v>360</v>
      </c>
      <c r="E163" s="3">
        <v>2</v>
      </c>
      <c r="F163" s="3">
        <v>1</v>
      </c>
      <c r="G163" s="3">
        <v>78000</v>
      </c>
      <c r="H163" s="3">
        <v>103</v>
      </c>
      <c r="I163" s="3">
        <v>1</v>
      </c>
      <c r="J163" s="3"/>
      <c r="K163" s="3"/>
      <c r="L163" s="3"/>
      <c r="M163" s="3"/>
      <c r="N163" s="3"/>
      <c r="O163" s="3"/>
      <c r="P163" s="3"/>
      <c r="Q163" s="3"/>
      <c r="R163" s="3">
        <v>1</v>
      </c>
      <c r="S163" s="3">
        <v>1300</v>
      </c>
      <c r="T163" s="3"/>
      <c r="U163" s="3"/>
      <c r="V163" s="3">
        <f t="shared" si="38"/>
        <v>13641</v>
      </c>
      <c r="W163" s="3">
        <v>6</v>
      </c>
      <c r="X163" s="3">
        <v>40</v>
      </c>
      <c r="Y163" s="3">
        <v>1</v>
      </c>
      <c r="Z163" s="3"/>
      <c r="AA163" s="3"/>
      <c r="AB163" s="3"/>
      <c r="AC163" s="3"/>
      <c r="AD163" s="3"/>
      <c r="AE163" s="3"/>
      <c r="AF163" s="3"/>
      <c r="AG163">
        <v>1830</v>
      </c>
    </row>
    <row r="164" s="1" customFormat="1" ht="26" spans="1:33">
      <c r="A164" s="3">
        <f t="shared" si="39"/>
        <v>160</v>
      </c>
      <c r="B164" s="3">
        <v>13651</v>
      </c>
      <c r="C164" s="3" t="s">
        <v>361</v>
      </c>
      <c r="D164" s="5" t="s">
        <v>362</v>
      </c>
      <c r="E164" s="3">
        <v>4</v>
      </c>
      <c r="F164" s="3">
        <v>1</v>
      </c>
      <c r="G164" s="3">
        <v>170000</v>
      </c>
      <c r="H164" s="3">
        <v>103</v>
      </c>
      <c r="I164" s="3">
        <v>1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f t="shared" si="38"/>
        <v>13651</v>
      </c>
      <c r="W164" s="3">
        <v>5</v>
      </c>
      <c r="X164" s="3">
        <v>39</v>
      </c>
      <c r="Y164" s="3">
        <v>0.75</v>
      </c>
      <c r="Z164" s="3"/>
      <c r="AA164" s="3"/>
      <c r="AB164" s="3"/>
      <c r="AC164" s="3"/>
      <c r="AD164" s="3"/>
      <c r="AE164" s="3"/>
      <c r="AF164" s="3"/>
      <c r="AG164">
        <v>1330</v>
      </c>
    </row>
    <row r="165" s="1" customFormat="1" ht="26" spans="1:33">
      <c r="A165" s="3">
        <f t="shared" si="39"/>
        <v>161</v>
      </c>
      <c r="B165" s="3">
        <v>13652</v>
      </c>
      <c r="C165" s="3" t="s">
        <v>361</v>
      </c>
      <c r="D165" s="5" t="s">
        <v>362</v>
      </c>
      <c r="E165" s="3">
        <v>4</v>
      </c>
      <c r="F165" s="3">
        <v>1</v>
      </c>
      <c r="G165" s="3">
        <v>170000</v>
      </c>
      <c r="H165" s="3">
        <v>103</v>
      </c>
      <c r="I165" s="3">
        <v>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>
        <f>V164</f>
        <v>13651</v>
      </c>
      <c r="W165" s="3">
        <v>5</v>
      </c>
      <c r="X165" s="3">
        <v>39</v>
      </c>
      <c r="Y165" s="3">
        <v>1.25</v>
      </c>
      <c r="Z165" s="3"/>
      <c r="AA165" s="3"/>
      <c r="AB165" s="3"/>
      <c r="AC165" s="3"/>
      <c r="AD165" s="3"/>
      <c r="AE165" s="3"/>
      <c r="AF165" s="3"/>
      <c r="AG165">
        <v>1330</v>
      </c>
    </row>
  </sheetData>
  <conditionalFormatting sqref="A86">
    <cfRule type="duplicateValues" dxfId="0" priority="2"/>
  </conditionalFormatting>
  <conditionalFormatting sqref="B86">
    <cfRule type="duplicateValues" dxfId="0" priority="1"/>
  </conditionalFormatting>
  <conditionalFormatting sqref="A95">
    <cfRule type="duplicateValues" dxfId="0" priority="20"/>
  </conditionalFormatting>
  <conditionalFormatting sqref="B95">
    <cfRule type="duplicateValues" dxfId="0" priority="19"/>
  </conditionalFormatting>
  <conditionalFormatting sqref="A110">
    <cfRule type="duplicateValues" dxfId="0" priority="18"/>
  </conditionalFormatting>
  <conditionalFormatting sqref="B110">
    <cfRule type="duplicateValues" dxfId="0" priority="17"/>
  </conditionalFormatting>
  <conditionalFormatting sqref="A113">
    <cfRule type="duplicateValues" dxfId="0" priority="16"/>
  </conditionalFormatting>
  <conditionalFormatting sqref="B113">
    <cfRule type="duplicateValues" dxfId="0" priority="15"/>
  </conditionalFormatting>
  <conditionalFormatting sqref="A115">
    <cfRule type="duplicateValues" dxfId="0" priority="14"/>
  </conditionalFormatting>
  <conditionalFormatting sqref="B115">
    <cfRule type="duplicateValues" dxfId="0" priority="13"/>
  </conditionalFormatting>
  <conditionalFormatting sqref="B131">
    <cfRule type="duplicateValues" dxfId="0" priority="25"/>
  </conditionalFormatting>
  <conditionalFormatting sqref="B140">
    <cfRule type="duplicateValues" dxfId="0" priority="21"/>
  </conditionalFormatting>
  <conditionalFormatting sqref="A147">
    <cfRule type="duplicateValues" dxfId="0" priority="6"/>
  </conditionalFormatting>
  <conditionalFormatting sqref="B147">
    <cfRule type="duplicateValues" dxfId="0" priority="5"/>
  </conditionalFormatting>
  <conditionalFormatting sqref="B151">
    <cfRule type="duplicateValues" dxfId="0" priority="3"/>
  </conditionalFormatting>
  <conditionalFormatting sqref="A151:A153">
    <cfRule type="duplicateValues" dxfId="0" priority="4"/>
  </conditionalFormatting>
  <conditionalFormatting sqref="B132:B134">
    <cfRule type="duplicateValues" dxfId="0" priority="23"/>
  </conditionalFormatting>
  <conditionalFormatting sqref="A5:A85 A87:A94 A96:A109 A111:A112 A114 A116:A146 A148:A150 A154:A165">
    <cfRule type="duplicateValues" dxfId="0" priority="30"/>
  </conditionalFormatting>
  <conditionalFormatting sqref="B5:B85 B87:B94 B96:B109 B111:B112 B114 B116:B130 B141:B146 B148:B150 B152:B153 B135:B139">
    <cfRule type="duplicateValues" dxfId="0" priority="29"/>
  </conditionalFormatting>
  <pageMargins left="0.7" right="0.7" top="0.75" bottom="0.75" header="0.3" footer="0.3"/>
  <headerFooter/>
  <ignoredErrors>
    <ignoredError sqref="V133 V129 V28:V30 V86 V140 V105 V75 V65 V71 V19 V10 V7 V100:V102 V97 V91 V43:V45 V81 V54:V56 V60 V126 V136 V113:V117 V146 V153 V15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2024-11-15T06:12:51Z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2052-12.1.0.18608</vt:lpwstr>
  </property>
</Properties>
</file>