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50" windowHeight="12280"/>
  </bookViews>
  <sheets>
    <sheet name="Sheet1" sheetId="1" r:id="rId1"/>
  </sheets>
  <definedNames>
    <definedName name="_xlnm._FilterDatabase" localSheetId="0" hidden="1">Sheet1!$A$1:$X$98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ShengYe</author>
    <author>冰河</author>
  </authors>
  <commentList>
    <comment ref="I1" authorId="0">
      <text>
        <r>
          <rPr>
            <sz val="9"/>
            <rFont val="宋体"/>
            <charset val="134"/>
          </rPr>
          <t>1、普通效果
2、特殊效果</t>
        </r>
      </text>
    </comment>
    <comment ref="K1" authorId="0">
      <text>
        <r>
          <rPr>
            <sz val="9"/>
            <rFont val="宋体"/>
            <charset val="134"/>
          </rPr>
          <t xml:space="preserve">A
A：特效id
</t>
        </r>
      </text>
    </comment>
    <comment ref="L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1：白色品质
2：蓝色品质
3：紫色品质
4：橙色品质</t>
        </r>
      </text>
    </comment>
    <comment ref="M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1：通
2：冰
3：火
4：土
5：风
6：阴
7：阳</t>
        </r>
      </text>
    </comment>
    <comment ref="P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毫秒</t>
        </r>
      </text>
    </comment>
    <comment ref="R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填1代表无法被随机抽取到，只能通过礼包等途径指定获得</t>
        </r>
      </text>
    </comment>
    <comment ref="S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0代表没有，其余代表具体的数量</t>
        </r>
      </text>
    </comment>
    <comment ref="V1" authorId="1">
      <text>
        <r>
          <rPr>
            <b/>
            <sz val="9"/>
            <rFont val="宋体"/>
            <charset val="134"/>
          </rPr>
          <t>冰河:</t>
        </r>
        <r>
          <rPr>
            <sz val="9"/>
            <rFont val="宋体"/>
            <charset val="134"/>
          </rPr>
          <t xml:space="preserve">
1:隐藏，新手教程专用</t>
        </r>
      </text>
    </comment>
  </commentList>
</comments>
</file>

<file path=xl/sharedStrings.xml><?xml version="1.0" encoding="utf-8"?>
<sst xmlns="http://schemas.openxmlformats.org/spreadsheetml/2006/main" count="696" uniqueCount="421">
  <si>
    <t>id</t>
  </si>
  <si>
    <t>卡牌id</t>
  </si>
  <si>
    <t>模板id</t>
  </si>
  <si>
    <t>卡牌效果参数</t>
  </si>
  <si>
    <t>卡牌名称</t>
  </si>
  <si>
    <t>卡牌描述</t>
  </si>
  <si>
    <t>卡牌播报</t>
  </si>
  <si>
    <t>前端播报</t>
  </si>
  <si>
    <t>卡牌特效</t>
  </si>
  <si>
    <t>卡牌音效</t>
  </si>
  <si>
    <t>特效</t>
  </si>
  <si>
    <t>卡牌品质</t>
  </si>
  <si>
    <t>卡牌标签</t>
  </si>
  <si>
    <t>最大携带数量</t>
  </si>
  <si>
    <t>卡牌使用价格</t>
  </si>
  <si>
    <t>卡牌使用后冷却</t>
  </si>
  <si>
    <t>卡牌icon</t>
  </si>
  <si>
    <t>是否无法被抽取到</t>
  </si>
  <si>
    <t>玩家初始拥有数量</t>
  </si>
  <si>
    <t>分解奖励</t>
  </si>
  <si>
    <t>获取途径</t>
  </si>
  <si>
    <t>是否隐藏</t>
  </si>
  <si>
    <t>f_id</t>
  </si>
  <si>
    <t>f_cardid</t>
  </si>
  <si>
    <t>f_card__templateid</t>
  </si>
  <si>
    <t>f_card_effect</t>
  </si>
  <si>
    <t>f_card_name</t>
  </si>
  <si>
    <t>f_card_des</t>
  </si>
  <si>
    <t>f_card_broadcast</t>
  </si>
  <si>
    <t>f_direct_broadcast</t>
  </si>
  <si>
    <t>f_card_visualeffect</t>
  </si>
  <si>
    <t>f_card_sound</t>
  </si>
  <si>
    <t>f_effect_id</t>
  </si>
  <si>
    <t>f_qua</t>
  </si>
  <si>
    <t>f_label</t>
  </si>
  <si>
    <t>f_max_amount</t>
  </si>
  <si>
    <t>f_card_price</t>
  </si>
  <si>
    <t>f_card_Cooldown</t>
  </si>
  <si>
    <t>f_card_imageid</t>
  </si>
  <si>
    <t>f_drawn</t>
  </si>
  <si>
    <t>f_initial_amount</t>
  </si>
  <si>
    <t xml:space="preserve">f_disenchant </t>
  </si>
  <si>
    <t>f_source</t>
  </si>
  <si>
    <t>f_hide</t>
  </si>
  <si>
    <t>uint32</t>
  </si>
  <si>
    <t>string</t>
  </si>
  <si>
    <t>byte</t>
  </si>
  <si>
    <t>ushort</t>
  </si>
  <si>
    <t>1|1|1|1</t>
  </si>
  <si>
    <t>孪生</t>
  </si>
  <si>
    <t>下次召唤额外获得1个相同的英雄</t>
  </si>
  <si>
    <t>{-1}使用【孪生】，下次召唤将额外获得1个相同的英雄!</t>
  </si>
  <si>
    <t>6-30</t>
  </si>
  <si>
    <t>87-1</t>
  </si>
  <si>
    <t>抽取获得</t>
  </si>
  <si>
    <t>1|2|1|1</t>
  </si>
  <si>
    <t>双喜临门</t>
  </si>
  <si>
    <t>下次祈愿，成功将额外获得1个相同的英雄</t>
  </si>
  <si>
    <t>{-1}使用【双喜临门】，下次祈愿，成功将额外获得1个相同的英雄!</t>
  </si>
  <si>
    <t>6-45</t>
  </si>
  <si>
    <t>1|1|1|0</t>
  </si>
  <si>
    <t>进阶</t>
  </si>
  <si>
    <t>随机升级我方1个英雄</t>
  </si>
  <si>
    <t>{-1}使用【进阶】提升了1个英雄的品阶!</t>
  </si>
  <si>
    <t>6-100</t>
  </si>
  <si>
    <t>87-30</t>
  </si>
  <si>
    <t>1|1|3|2|5000</t>
  </si>
  <si>
    <t>限次半价</t>
  </si>
  <si>
    <t>后续3次的召唤费用-50%</t>
  </si>
  <si>
    <t>{-1}使用【限次半价】，后续3次召唤的费用-50%!</t>
  </si>
  <si>
    <t>6-35</t>
  </si>
  <si>
    <t>1|1|3|2|0</t>
  </si>
  <si>
    <t>限次免费</t>
  </si>
  <si>
    <t>后续3次的召唤费用-100%</t>
  </si>
  <si>
    <t>{-1}使用【限次免费】，后续3次召唤的费用-100%!</t>
  </si>
  <si>
    <t>2|1|3|1|20000</t>
  </si>
  <si>
    <t>涨价</t>
  </si>
  <si>
    <t>对方后续3次的召唤费用+100%</t>
  </si>
  <si>
    <t>【涨价】使{-2}厄运缠身，后续3次召唤的费用+100%。</t>
  </si>
  <si>
    <t>6-80</t>
  </si>
  <si>
    <t>87-5</t>
  </si>
  <si>
    <t>1|1|15000|2|5000</t>
  </si>
  <si>
    <t>限时半价</t>
  </si>
  <si>
    <t>后续15秒的召唤费用-50%</t>
  </si>
  <si>
    <t>{-1}使用【限时半价】，后续15秒召唤的费用-50%!</t>
  </si>
  <si>
    <t>7-1</t>
  </si>
  <si>
    <t>1|2|1|1|30000|4</t>
  </si>
  <si>
    <t>福运仙草</t>
  </si>
  <si>
    <t>下次祈愿出现传说英雄的概率x3(可叠加)</t>
  </si>
  <si>
    <t>{-1}使用【福运仙草】，下次祈愿出现传说英雄的概率x3!</t>
  </si>
  <si>
    <t>2|2|1|2|5000|4</t>
  </si>
  <si>
    <t>诅咒娃娃</t>
  </si>
  <si>
    <t>对方下次祈愿出现传说英雄的降低50%(可叠加)</t>
  </si>
  <si>
    <t>【诅咒娃娃】使{-2}厄运缠身，下次祈愿出现传说英雄的概率-50%。</t>
  </si>
  <si>
    <t>2|1</t>
  </si>
  <si>
    <t>无效</t>
  </si>
  <si>
    <t>对方下张使用的卡牌失效</t>
  </si>
  <si>
    <t>{-1}使用【无效】，{-2}下次打出的卡牌将失效，请谨慎行事。</t>
  </si>
  <si>
    <t>6-10</t>
  </si>
  <si>
    <t>2|1|20000</t>
  </si>
  <si>
    <t>手牌加注</t>
  </si>
  <si>
    <t>对方下次使用卡牌的费用+100%</t>
  </si>
  <si>
    <t>【手牌加注】使{-2}厄运缠身，下次使用卡牌的费用+100%。</t>
  </si>
  <si>
    <t>6-15</t>
  </si>
  <si>
    <t>1|1|3000</t>
  </si>
  <si>
    <t>盗窃</t>
  </si>
  <si>
    <t>窃取对方当前拥有布币的30%</t>
  </si>
  <si>
    <t>{-1}窃取成功，从{-2}那获得布币x{1}!</t>
  </si>
  <si>
    <t>2|1|2000</t>
  </si>
  <si>
    <t>天降横财</t>
  </si>
  <si>
    <t>获得对方当前拥有布币的20%</t>
  </si>
  <si>
    <t>{-1}鸿运当头!获得布币x{1}!</t>
  </si>
  <si>
    <t>5000|5000</t>
  </si>
  <si>
    <t>均分</t>
  </si>
  <si>
    <t>汇总双方剩余的布币，各获得50%</t>
  </si>
  <si>
    <t>清算完成!当前共有布币x{1}，双方各获得{2}!</t>
  </si>
  <si>
    <t>0|7|1|0|0</t>
  </si>
  <si>
    <t>幸运石</t>
  </si>
  <si>
    <t>立即获得1个星穹石</t>
  </si>
  <si>
    <t>{-1}鸿运当头!获得星穹石x1!</t>
  </si>
  <si>
    <t>3|7|4|0|0</t>
  </si>
  <si>
    <t>等钱来</t>
  </si>
  <si>
    <t>3回合后获得4个星穹石</t>
  </si>
  <si>
    <t>{-1}使用【等钱来】，3回合后将获得星穹石x4!</t>
  </si>
  <si>
    <t>5|6|550|0|0</t>
  </si>
  <si>
    <t>种钱得钱</t>
  </si>
  <si>
    <t>5回合后获得550枚布币</t>
  </si>
  <si>
    <t>种瓜得瓜!种钱得钱!{-1}在5回合后将获得布币x550!</t>
  </si>
  <si>
    <t>6-260</t>
  </si>
  <si>
    <t>1|3</t>
  </si>
  <si>
    <t>心灵控制</t>
  </si>
  <si>
    <t>随机抢夺对方1个史诗英雄</t>
  </si>
  <si>
    <t>{-1}使用【心灵控制】抢夺了{-2}的1个英雄!</t>
  </si>
  <si>
    <t>7-4</t>
  </si>
  <si>
    <t>2|6|20|2|20000</t>
  </si>
  <si>
    <t>祈愿有礼</t>
  </si>
  <si>
    <t>后续20秒每次祈愿会返还20枚布币</t>
  </si>
  <si>
    <t>{-1}使用【祈愿有礼】，后续20秒每次祈愿都会返还布币x20!</t>
  </si>
  <si>
    <t>1|20000|30000</t>
  </si>
  <si>
    <t>加倍斩获</t>
  </si>
  <si>
    <t>击杀怪物掉落的布币+100%，持续30秒</t>
  </si>
  <si>
    <t>{-1}使用【加倍斩获】，后续30秒怪物掉落的布币+100%!</t>
  </si>
  <si>
    <t>1|1|30000</t>
  </si>
  <si>
    <t>冻结</t>
  </si>
  <si>
    <t>冻结我方所有怪物，持续30秒</t>
  </si>
  <si>
    <t>{-1}使用【冻结】，所有怪物被冰冻30秒!</t>
  </si>
  <si>
    <t>6-20</t>
  </si>
  <si>
    <t>1|3|20000</t>
  </si>
  <si>
    <t>冰封</t>
  </si>
  <si>
    <t>随机冻结对方3个格子的英雄，持续20秒</t>
  </si>
  <si>
    <t>{-1}使用【冰封】，{-2}的3个英雄被冰冻20秒!</t>
  </si>
  <si>
    <t>6-40</t>
  </si>
  <si>
    <t>2|2|30000|0|0</t>
  </si>
  <si>
    <t>冻手冻脚</t>
  </si>
  <si>
    <t>后续30秒对方无法使用卡牌</t>
  </si>
  <si>
    <t>【冻手冻脚】使{-2}瑟瑟发抖，后续30秒无法使用卡牌。</t>
  </si>
  <si>
    <t>6-50</t>
  </si>
  <si>
    <t>87-200</t>
  </si>
  <si>
    <t>2|3|1|60000</t>
  </si>
  <si>
    <t>冬眠</t>
  </si>
  <si>
    <t>为对方召唤3个普通英雄，并冻结这个英雄60秒</t>
  </si>
  <si>
    <t>使用【冬眠】为{-2}召唤了3个普通英雄，此英雄会被冰冻60秒。</t>
  </si>
  <si>
    <t>寸步难行</t>
  </si>
  <si>
    <t>对方无法移动英雄，持续40秒</t>
  </si>
  <si>
    <t>【寸步难行】使{-2}瑟瑟发抖，后续40秒无法移动英雄。</t>
  </si>
  <si>
    <t>1|20007|1|2000|15000</t>
  </si>
  <si>
    <t>锋锐</t>
  </si>
  <si>
    <t>我方所有英雄伤害+20%，持续15秒</t>
  </si>
  <si>
    <t>{-1}使用【锋锐】，后续15秒所有英雄的伤害+20%。</t>
  </si>
  <si>
    <t>2|20008|1|4000|10000</t>
  </si>
  <si>
    <t>钝化</t>
  </si>
  <si>
    <t>对方所有英雄的伤害-40%，持续10秒</t>
  </si>
  <si>
    <t>{-2}受到【钝化】压制，后续10秒所有英雄的伤害-40%。</t>
  </si>
  <si>
    <t>1|3|20007|1|1000</t>
  </si>
  <si>
    <t>献祭</t>
  </si>
  <si>
    <t>随机破坏我方1-3个英雄，所有英雄的伤害+破坏个数*10%</t>
  </si>
  <si>
    <t>想要得到就必须先失去，{-1}献祭{1}个英雄换取了{2}的英雄伤害加成!</t>
  </si>
  <si>
    <t>同归于尽</t>
  </si>
  <si>
    <t>献祭我方所有英雄，破坏当前的妖王</t>
  </si>
  <si>
    <t>{-1}牺牲己方所有英雄，使用神秘力量破坏了场上的妖王!</t>
  </si>
  <si>
    <t>0|0|1|0</t>
  </si>
  <si>
    <t>火烧</t>
  </si>
  <si>
    <t>随机破坏对方1个英雄</t>
  </si>
  <si>
    <t>{-1}使用【火烧】，{-2}的1个英雄被破坏!</t>
  </si>
  <si>
    <t>6-120</t>
  </si>
  <si>
    <t>1|4|1</t>
  </si>
  <si>
    <t>涅槃</t>
  </si>
  <si>
    <t>随机破坏对方1个非神话英雄，并为我方召唤1个相同品质的英雄</t>
  </si>
  <si>
    <t>{-1}使用【涅槃】，破坏对手并为自己召唤了1个{1}品质的英雄!</t>
  </si>
  <si>
    <t>7-2</t>
  </si>
  <si>
    <t>1|20018|1|10000|20008|1|1500</t>
  </si>
  <si>
    <t>代谢加速</t>
  </si>
  <si>
    <t>我方所有英雄的魔力恢复效果+100%，但后续伤害-15%</t>
  </si>
  <si>
    <t>{-1}使用【代谢加速】，英雄魔力恢复效果永久+100%!但好像有些副作用。</t>
  </si>
  <si>
    <t>0|0|0</t>
  </si>
  <si>
    <t>魔力药剂</t>
  </si>
  <si>
    <t>我方所有英雄的魔力立即恢复到满值</t>
  </si>
  <si>
    <t>{-1}使用【魔力药剂】，所有英雄的魔力值已满。</t>
  </si>
  <si>
    <t>2|10|750|7</t>
  </si>
  <si>
    <t>捣蛋</t>
  </si>
  <si>
    <t>立即给对方召10个怪物(匹配当前回合的怪物属性，妖王回合匹配上回合的怪物属性)</t>
  </si>
  <si>
    <t>{-1}使用【捣蛋】，给{-2}额外召唤了10个怪物。</t>
  </si>
  <si>
    <t>6-25</t>
  </si>
  <si>
    <t>1|20014|1|3000|12000</t>
  </si>
  <si>
    <t>快攻</t>
  </si>
  <si>
    <t>我方所有英雄的攻击速度+30%，持续12秒</t>
  </si>
  <si>
    <t>{-1}使用【快攻】，后续12秒所有英雄的攻击速度+20%。</t>
  </si>
  <si>
    <t>2|20014|2|3000|8000</t>
  </si>
  <si>
    <t>慢动作</t>
  </si>
  <si>
    <t>对方所有英雄的攻击速度-30%，持续8秒</t>
  </si>
  <si>
    <t>{-2}受到【慢动作】压制，后续8秒所有英雄的攻击速度-30%。</t>
  </si>
  <si>
    <t>1|20002|1|500|0</t>
  </si>
  <si>
    <t>愤怒星火</t>
  </si>
  <si>
    <t>我方所有英雄的攻击力永久+5%</t>
  </si>
  <si>
    <t>{-1}使用【愤怒星火】，所有英雄的攻击力永久+5%。</t>
  </si>
  <si>
    <t>1|1|8000</t>
  </si>
  <si>
    <t>盗亦有道</t>
  </si>
  <si>
    <t>窃取对方当前拥有布币的80%</t>
  </si>
  <si>
    <t>0|0|1|5</t>
  </si>
  <si>
    <t>暗杀</t>
  </si>
  <si>
    <t>随机消灭1个敌方神话英雄</t>
  </si>
  <si>
    <t>暗杀成功!{-2}的1个神话英雄被破坏!</t>
  </si>
  <si>
    <t>7-6</t>
  </si>
  <si>
    <t>1|5|15000</t>
  </si>
  <si>
    <t>极寒风暴</t>
  </si>
  <si>
    <t>随机冻结对方5个格子的英雄，持续15秒</t>
  </si>
  <si>
    <t>{-1}使用【极寒风暴】，{-2}棋盘的5格被冰冻15秒!</t>
  </si>
  <si>
    <t>1|20014|1|500|0</t>
  </si>
  <si>
    <t>昂扬神速</t>
  </si>
  <si>
    <t>我方所有英雄的攻击速度永久+5%</t>
  </si>
  <si>
    <t>{-1}使用【昂扬神速】，所有英雄的攻击速度永久+5%。</t>
  </si>
  <si>
    <t>0|6|300|0|0</t>
  </si>
  <si>
    <t>布币</t>
  </si>
  <si>
    <t>立即获得300布币</t>
  </si>
  <si>
    <t>{-1}鸿运当头!获得布币x300!</t>
  </si>
  <si>
    <t>1|1|1|2</t>
  </si>
  <si>
    <t>一键三连</t>
  </si>
  <si>
    <t>下次召唤额外获得2个相同的英雄</t>
  </si>
  <si>
    <t>{-1}使用【一键三连】，下次召唤将额外获得2个相同的英雄!</t>
  </si>
  <si>
    <t>1|2|2|0</t>
  </si>
  <si>
    <t>聚能进阶</t>
  </si>
  <si>
    <t>随机升级我方2个英雄</t>
  </si>
  <si>
    <t>{-1}使用【聚能进阶】提升了2个英雄的品阶!</t>
  </si>
  <si>
    <t>7-3</t>
  </si>
  <si>
    <t>1|1|3|2|2000</t>
  </si>
  <si>
    <t>限次两折</t>
  </si>
  <si>
    <t>后续3次的召唤费用-80%</t>
  </si>
  <si>
    <t>{-1}使用【限次两折】，后续3次召唤的费用-80%!</t>
  </si>
  <si>
    <t>6-55</t>
  </si>
  <si>
    <t>1|2|1|1|20000|3</t>
  </si>
  <si>
    <t>幸运之草</t>
  </si>
  <si>
    <t>下次祈愿出现史诗英雄的概率x2(可叠加)</t>
  </si>
  <si>
    <t>{-1}使用【幸运之草】，下次祈愿出现史诗英雄的概率x2!</t>
  </si>
  <si>
    <t>1|1|1500</t>
  </si>
  <si>
    <t>窃币</t>
  </si>
  <si>
    <t>窃取对方当前拥有布币的15%</t>
  </si>
  <si>
    <t>2|1|1000</t>
  </si>
  <si>
    <t>意外之财</t>
  </si>
  <si>
    <t>获得对方当前拥有布币的10%</t>
  </si>
  <si>
    <t>0|7|2|0|0</t>
  </si>
  <si>
    <t>幸运晶石</t>
  </si>
  <si>
    <t>立即获得2个星穹石</t>
  </si>
  <si>
    <t>{-1}鸿运当头!获得星穹石x2!</t>
  </si>
  <si>
    <t>6-95</t>
  </si>
  <si>
    <t>0|6|700|0|0</t>
  </si>
  <si>
    <t>锦缎布币</t>
  </si>
  <si>
    <t>立即获得700铜钱</t>
  </si>
  <si>
    <t>{-1}鸿运当头!获得布币x700!</t>
  </si>
  <si>
    <t>8|6|888|0|0</t>
  </si>
  <si>
    <t>集钱得钱</t>
  </si>
  <si>
    <t>8回合后获得888枚布币</t>
  </si>
  <si>
    <t>种瓜得瓜!种钱得钱!{-1}在8回合后将获得布币x888!</t>
  </si>
  <si>
    <t>6-350</t>
  </si>
  <si>
    <t>2|0</t>
  </si>
  <si>
    <t>意念之控</t>
  </si>
  <si>
    <t>随机抢夺对方2个英雄</t>
  </si>
  <si>
    <t>{-1}使用【意念之控】抢夺了{-2}的2个英雄!</t>
  </si>
  <si>
    <t>6-750</t>
  </si>
  <si>
    <t>1|1|60000</t>
  </si>
  <si>
    <t>寒冰之冻</t>
  </si>
  <si>
    <t>冻结我方所有怪物，持续60秒</t>
  </si>
  <si>
    <t>{-1}使用【寒冰之冻】，所有怪物被冰冻60秒!</t>
  </si>
  <si>
    <t>1|20007|1|10000|10000</t>
  </si>
  <si>
    <t>加倍锋锐</t>
  </si>
  <si>
    <t>我方所有英雄伤害+100%，持续10秒</t>
  </si>
  <si>
    <t>{-1}使用【加倍锋锐】，后续10秒所有英雄的伤害+100%。</t>
  </si>
  <si>
    <t>6-140</t>
  </si>
  <si>
    <t>2|20008|1|6000|10000</t>
  </si>
  <si>
    <t>高级钝化</t>
  </si>
  <si>
    <t>对方所有英雄的伤害-60%，持续10秒</t>
  </si>
  <si>
    <t>{-2}受到【高级钝化】压制，后续10秒所有英雄的伤害-60%。</t>
  </si>
  <si>
    <t>0|0|2|0</t>
  </si>
  <si>
    <t>连环火烧</t>
  </si>
  <si>
    <t>随机破坏对方2个英雄</t>
  </si>
  <si>
    <t>{-1}使用【连环火烧】，{-2}的2个英雄被破坏!</t>
  </si>
  <si>
    <t>2|30|750|7</t>
  </si>
  <si>
    <t>捣蛋波波</t>
  </si>
  <si>
    <t>立即给对方召30个怪物(匹配当前回合的怪物属性，妖王回合匹配上回合的怪物属性)</t>
  </si>
  <si>
    <t>{-1}使用【捣蛋波波】，给{-2}额外召唤了30个怪物。</t>
  </si>
  <si>
    <t>6-130</t>
  </si>
  <si>
    <t>1|20002|1|1000|0</t>
  </si>
  <si>
    <t>愤怒烈焰</t>
  </si>
  <si>
    <t>我方所有英雄的攻击力永久+10%</t>
  </si>
  <si>
    <t>{-1}使用【愤怒烈焰】，所有英雄的攻击力永久+10%。</t>
  </si>
  <si>
    <t>6-185</t>
  </si>
  <si>
    <t>1|20002|1|2000|0</t>
  </si>
  <si>
    <t>愤怒炽焰</t>
  </si>
  <si>
    <t>我方所有英雄的攻击力永久+20%</t>
  </si>
  <si>
    <t>{-1}使用【愤怒炽焰】，所有英雄的攻击力永久+20%。</t>
  </si>
  <si>
    <t>6-365</t>
  </si>
  <si>
    <t>1|20002|1|4000|0</t>
  </si>
  <si>
    <t>愤怒神火</t>
  </si>
  <si>
    <t>我方所有英雄的攻击力永久+40%</t>
  </si>
  <si>
    <t>{-1}使用【愤怒神火】，所有英雄的攻击力永久+40%。</t>
  </si>
  <si>
    <t>7-7</t>
  </si>
  <si>
    <t>1|20014|1|1000|0</t>
  </si>
  <si>
    <t>澎湃神速</t>
  </si>
  <si>
    <t>我方所有英雄的攻击速度永久+10%</t>
  </si>
  <si>
    <t>{-1}使用【澎湃神速】，所有英雄的攻击速度永久+10%。</t>
  </si>
  <si>
    <t>1|20014|1|2000|0</t>
  </si>
  <si>
    <t>怒放神速</t>
  </si>
  <si>
    <t>我方所有英雄的攻击速度永久+20%</t>
  </si>
  <si>
    <t>{-1}使用【怒放神速】，所有英雄的攻击速度永久+20%。</t>
  </si>
  <si>
    <t>1|20014|1|4000|0</t>
  </si>
  <si>
    <t>天威神速</t>
  </si>
  <si>
    <t>我方所有英雄的攻击速度永久+40%</t>
  </si>
  <si>
    <t>{-1}使用【天威神速】，所有英雄的攻击速度永久+40%。</t>
  </si>
  <si>
    <t>4|200|2</t>
  </si>
  <si>
    <t>以物易物</t>
  </si>
  <si>
    <t>丢弃剩余手牌，获得200枚布币和2个星穹石</t>
  </si>
  <si>
    <t>敬请期待</t>
  </si>
  <si>
    <t>100|3|1|1|2</t>
  </si>
  <si>
    <t>试试运气</t>
  </si>
  <si>
    <t>投掷硬币，正面我方获得100枚布币和3个星穹石，反面随机破坏1个稀有英雄</t>
  </si>
  <si>
    <t>20000|5000|1|99</t>
  </si>
  <si>
    <t>一刻千金</t>
  </si>
  <si>
    <t>后续使用卡牌的费用+100%，但卡牌的冷却时间-50%</t>
  </si>
  <si>
    <t>1|2|1</t>
  </si>
  <si>
    <t>抢夺</t>
  </si>
  <si>
    <t>随机获得对方持有的1张卡牌</t>
  </si>
  <si>
    <t>2|2|1</t>
  </si>
  <si>
    <t>复制</t>
  </si>
  <si>
    <t>随机复制对方持有的1张卡牌</t>
  </si>
  <si>
    <t>2|2|2</t>
  </si>
  <si>
    <t>仿制</t>
  </si>
  <si>
    <t>复制对方上次使用的卡牌</t>
  </si>
  <si>
    <t>2|1|2</t>
  </si>
  <si>
    <t>出千</t>
  </si>
  <si>
    <t>复制我方上次使用的卡牌</t>
  </si>
  <si>
    <t>6-60</t>
  </si>
  <si>
    <t>1000|7|1</t>
  </si>
  <si>
    <t>犒赏</t>
  </si>
  <si>
    <t>根据已进行的战斗回合数获得奖励，每10回合获得1个星穹石，保底可获得1个</t>
  </si>
  <si>
    <t>3|300|10000|2|2500|1000</t>
  </si>
  <si>
    <t>圣兽仪式</t>
  </si>
  <si>
    <t>根据滚动得到的数字获得：1：随机召唤1个史诗英雄；2：获得300枚布币；3：对方下张卡牌的冷却时间+10秒；4：随机破坏我方1个英雄；5：窃取对方当前拥有布币的25%；6：所有英雄的攻击力+10%。</t>
  </si>
  <si>
    <t>秘密陷阱</t>
  </si>
  <si>
    <t>随机在对方1个空闲格子放置陷阱，破坏首次移动到该格子的所有英雄，没有空闲格子时该卡失效</t>
  </si>
  <si>
    <t>1|2|20013|1|2000|0</t>
  </si>
  <si>
    <t>疾跑</t>
  </si>
  <si>
    <t>对方下回合召唤的怪物的移动速度增加20%</t>
  </si>
  <si>
    <t>1|1|20001|2|5000|0</t>
  </si>
  <si>
    <t>虚弱</t>
  </si>
  <si>
    <t>我方下回合召唤的怪物的血量-50%(除妖王外)</t>
  </si>
  <si>
    <t>1|2|20001|1|3000|0</t>
  </si>
  <si>
    <t>坚实</t>
  </si>
  <si>
    <t>对方下回合召唤的怪物的血量+30%(除妖王外)</t>
  </si>
  <si>
    <t>1|2|20003|2|10000|0</t>
  </si>
  <si>
    <t>固甲</t>
  </si>
  <si>
    <t>对方下回合召唤的怪物的物理防御力+100%</t>
  </si>
  <si>
    <t>1|1|20003|1|5000</t>
  </si>
  <si>
    <t>破甲</t>
  </si>
  <si>
    <t>我方下回合召唤的怪物的物理防御力-50%</t>
  </si>
  <si>
    <t>1|1|2|5</t>
  </si>
  <si>
    <t>封印</t>
  </si>
  <si>
    <t>我方下回合召唤的怪物数量-5</t>
  </si>
  <si>
    <t>1|1</t>
  </si>
  <si>
    <t>召唤 · 普通</t>
  </si>
  <si>
    <t>随机召唤1个普通英雄</t>
  </si>
  <si>
    <t>1|2</t>
  </si>
  <si>
    <t>召唤 · 稀有</t>
  </si>
  <si>
    <t>随机召唤1个稀有英雄</t>
  </si>
  <si>
    <t>召唤 · 史诗</t>
  </si>
  <si>
    <t>随机召唤1个史诗英雄</t>
  </si>
  <si>
    <t>6-165</t>
  </si>
  <si>
    <t>1000|4|2</t>
  </si>
  <si>
    <t>英雄降临</t>
  </si>
  <si>
    <t>10%概率召唤1个传说英雄，否则召唤1个稀有英雄</t>
  </si>
  <si>
    <t>2|1|5</t>
  </si>
  <si>
    <t>转生</t>
  </si>
  <si>
    <t>随机复制对方的1个英雄</t>
  </si>
  <si>
    <t>1|1|3</t>
  </si>
  <si>
    <t>分身</t>
  </si>
  <si>
    <t>随机复制我方的1个史诗品质以下的英雄</t>
  </si>
  <si>
    <t>3|3|1|3|1</t>
  </si>
  <si>
    <t>幸运数字3</t>
  </si>
  <si>
    <t>投掷骰子，点数≥3时我方随机召唤1个史诗英雄，&lt;3时对方随机召唤1个史诗英雄</t>
  </si>
  <si>
    <t>3|1|100|0</t>
  </si>
  <si>
    <t>战略援助</t>
  </si>
  <si>
    <t>随机召唤1个史诗英雄并获得100枚布币</t>
  </si>
  <si>
    <t>5|1|2|3|1</t>
  </si>
  <si>
    <t>随机应变</t>
  </si>
  <si>
    <t>当前英雄数量≤5时随机召唤2个普通英雄，&gt;5时随机召唤1个稀有英雄</t>
  </si>
  <si>
    <t>手牌燃烧</t>
  </si>
  <si>
    <t>25秒后，对方丢弃所有手牌</t>
  </si>
  <si>
    <t>10秒后，{1}持有的卡牌将被破坏。</t>
  </si>
  <si>
    <t>移形换影</t>
  </si>
  <si>
    <t>交换我方的1个普通英雄和对方的1个稀有英雄</t>
  </si>
  <si>
    <t>{-1}使用【移形换影】，使用{1}交换了对方的{2}。</t>
  </si>
  <si>
    <t>6|50|500</t>
  </si>
  <si>
    <t>不稳定钱箱</t>
  </si>
  <si>
    <t>随机获得50-500枚布币</t>
  </si>
  <si>
    <t>1|1|1000</t>
  </si>
  <si>
    <t>窃取对方当前拥有布币的10%</t>
  </si>
  <si>
    <t>6-300</t>
  </si>
  <si>
    <t>新手卡</t>
  </si>
  <si>
    <t>6-500</t>
  </si>
  <si>
    <t>0|2</t>
  </si>
  <si>
    <t>火烧连营</t>
  </si>
  <si>
    <t>立即破坏我方场上的所有怪物</t>
  </si>
  <si>
    <t>{-1}使用【火烧连营】，我方所有怪物被破坏!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</si>
</sst>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0"/>
      <color theme="0"/>
      <name val="等线"/>
      <charset val="134"/>
      <scheme val="minor"/>
    </font>
    <font>
      <sz val="10"/>
      <color rgb="FFFF0000"/>
      <name val="等线"/>
      <charset val="134"/>
      <scheme val="minor"/>
    </font>
    <font>
      <sz val="10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7" borderId="6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6" fillId="8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23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Fill="1"/>
    <xf numFmtId="49" fontId="0" fillId="0" borderId="0" xfId="0" applyNumberFormat="1"/>
    <xf numFmtId="0" fontId="2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0" fontId="1" fillId="0" borderId="0" xfId="0" applyFont="1"/>
    <xf numFmtId="0" fontId="1" fillId="0" borderId="0" xfId="0" applyFont="1" applyFill="1"/>
    <xf numFmtId="0" fontId="1" fillId="3" borderId="0" xfId="0" applyFont="1" applyFill="1" applyAlignment="1">
      <alignment horizontal="left" vertical="center"/>
    </xf>
    <xf numFmtId="0" fontId="1" fillId="3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/>
    </xf>
    <xf numFmtId="0" fontId="1" fillId="4" borderId="0" xfId="0" applyFont="1" applyFill="1" applyAlignment="1">
      <alignment horizontal="left" vertical="center" wrapText="1"/>
    </xf>
    <xf numFmtId="49" fontId="1" fillId="3" borderId="0" xfId="0" applyNumberFormat="1" applyFont="1" applyFill="1" applyAlignment="1">
      <alignment horizontal="left" vertical="center"/>
    </xf>
    <xf numFmtId="49" fontId="1" fillId="4" borderId="0" xfId="0" applyNumberFormat="1" applyFont="1" applyFill="1" applyAlignment="1">
      <alignment horizontal="left" vertical="center"/>
    </xf>
    <xf numFmtId="0" fontId="1" fillId="3" borderId="0" xfId="0" applyFont="1" applyFill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98"/>
  <sheetViews>
    <sheetView tabSelected="1" workbookViewId="0">
      <pane ySplit="1" topLeftCell="A2" activePane="bottomLeft" state="frozen"/>
      <selection/>
      <selection pane="bottomLeft" activeCell="D6" sqref="D6"/>
    </sheetView>
  </sheetViews>
  <sheetFormatPr defaultColWidth="9" defaultRowHeight="14"/>
  <cols>
    <col min="1" max="3" width="6.125" customWidth="1"/>
    <col min="4" max="4" width="18.5" customWidth="1"/>
    <col min="5" max="5" width="10.875" customWidth="1"/>
    <col min="6" max="6" width="44.8333333333333" customWidth="1"/>
    <col min="7" max="7" width="30.625" customWidth="1"/>
    <col min="8" max="8" width="7.375" customWidth="1"/>
    <col min="9" max="9" width="4.08333333333333" customWidth="1"/>
    <col min="10" max="10" width="15.625" customWidth="1"/>
    <col min="11" max="11" width="9.125" customWidth="1"/>
    <col min="12" max="13" width="7.5" customWidth="1"/>
    <col min="14" max="14" width="12.75" customWidth="1"/>
    <col min="15" max="15" width="11.625" style="3" customWidth="1"/>
    <col min="16" max="16" width="14.625" customWidth="1"/>
    <col min="17" max="17" width="12.125" customWidth="1"/>
    <col min="18" max="19" width="15.375" customWidth="1"/>
    <col min="20" max="20" width="11.625" style="3" customWidth="1"/>
    <col min="21" max="22" width="8.125" customWidth="1"/>
  </cols>
  <sheetData>
    <row r="1" spans="1:2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11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11" t="s">
        <v>19</v>
      </c>
      <c r="U1" s="4" t="s">
        <v>20</v>
      </c>
      <c r="V1" s="4" t="s">
        <v>21</v>
      </c>
    </row>
    <row r="2" spans="1:22">
      <c r="A2" s="4" t="s">
        <v>22</v>
      </c>
      <c r="B2" s="4" t="s">
        <v>23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  <c r="I2" s="4" t="s">
        <v>30</v>
      </c>
      <c r="J2" s="4" t="s">
        <v>31</v>
      </c>
      <c r="K2" s="4" t="s">
        <v>32</v>
      </c>
      <c r="L2" s="4" t="s">
        <v>33</v>
      </c>
      <c r="M2" s="4" t="s">
        <v>34</v>
      </c>
      <c r="N2" s="4" t="s">
        <v>35</v>
      </c>
      <c r="O2" s="11" t="s">
        <v>36</v>
      </c>
      <c r="P2" s="4" t="s">
        <v>37</v>
      </c>
      <c r="Q2" s="4" t="s">
        <v>38</v>
      </c>
      <c r="R2" s="4" t="s">
        <v>39</v>
      </c>
      <c r="S2" s="4" t="s">
        <v>40</v>
      </c>
      <c r="T2" s="11" t="s">
        <v>41</v>
      </c>
      <c r="U2" s="4" t="s">
        <v>42</v>
      </c>
      <c r="V2" s="4" t="s">
        <v>43</v>
      </c>
    </row>
    <row r="3" spans="1:22">
      <c r="A3" s="4" t="s">
        <v>44</v>
      </c>
      <c r="B3" s="4" t="s">
        <v>44</v>
      </c>
      <c r="C3" s="4" t="s">
        <v>44</v>
      </c>
      <c r="D3" s="4" t="s">
        <v>45</v>
      </c>
      <c r="E3" s="4" t="s">
        <v>45</v>
      </c>
      <c r="F3" s="4" t="s">
        <v>45</v>
      </c>
      <c r="G3" s="4" t="s">
        <v>45</v>
      </c>
      <c r="H3" s="4" t="s">
        <v>46</v>
      </c>
      <c r="I3" s="4" t="s">
        <v>46</v>
      </c>
      <c r="J3" s="4" t="s">
        <v>47</v>
      </c>
      <c r="K3" s="4" t="s">
        <v>47</v>
      </c>
      <c r="L3" s="4" t="s">
        <v>46</v>
      </c>
      <c r="M3" s="4" t="s">
        <v>46</v>
      </c>
      <c r="N3" s="4" t="s">
        <v>46</v>
      </c>
      <c r="O3" s="11" t="s">
        <v>45</v>
      </c>
      <c r="P3" s="4" t="s">
        <v>44</v>
      </c>
      <c r="Q3" s="4" t="s">
        <v>47</v>
      </c>
      <c r="R3" s="4" t="s">
        <v>46</v>
      </c>
      <c r="S3" s="4" t="s">
        <v>46</v>
      </c>
      <c r="T3" s="11" t="s">
        <v>45</v>
      </c>
      <c r="U3" s="4" t="s">
        <v>45</v>
      </c>
      <c r="V3" s="4" t="s">
        <v>45</v>
      </c>
    </row>
    <row r="4" spans="1:22">
      <c r="A4" s="4">
        <v>1</v>
      </c>
      <c r="B4" s="4">
        <v>1</v>
      </c>
      <c r="C4" s="4">
        <v>1</v>
      </c>
      <c r="D4" s="4">
        <v>1</v>
      </c>
      <c r="E4" s="4">
        <v>1</v>
      </c>
      <c r="F4" s="4">
        <v>1</v>
      </c>
      <c r="G4" s="4">
        <v>1</v>
      </c>
      <c r="H4" s="4">
        <v>1</v>
      </c>
      <c r="I4" s="4">
        <v>1</v>
      </c>
      <c r="J4" s="4">
        <v>1</v>
      </c>
      <c r="K4" s="4">
        <v>1</v>
      </c>
      <c r="L4" s="4">
        <v>1</v>
      </c>
      <c r="M4" s="4">
        <v>1</v>
      </c>
      <c r="N4" s="4">
        <v>1</v>
      </c>
      <c r="O4" s="11">
        <v>1</v>
      </c>
      <c r="P4" s="4">
        <v>1</v>
      </c>
      <c r="Q4" s="4">
        <v>1</v>
      </c>
      <c r="R4" s="4">
        <v>1</v>
      </c>
      <c r="S4" s="4">
        <v>1</v>
      </c>
      <c r="T4" s="11">
        <v>1</v>
      </c>
      <c r="U4" s="4">
        <v>1</v>
      </c>
      <c r="V4" s="4">
        <v>1</v>
      </c>
    </row>
    <row r="5" ht="26" spans="1:22">
      <c r="A5" s="1">
        <f t="shared" ref="A5:A68" si="0">ROW()-4</f>
        <v>1</v>
      </c>
      <c r="B5" s="1">
        <v>1</v>
      </c>
      <c r="C5" s="1">
        <v>1</v>
      </c>
      <c r="D5" s="1" t="s">
        <v>48</v>
      </c>
      <c r="E5" s="1" t="s">
        <v>49</v>
      </c>
      <c r="F5" s="5" t="s">
        <v>50</v>
      </c>
      <c r="G5" s="5" t="s">
        <v>51</v>
      </c>
      <c r="H5" s="1">
        <v>1</v>
      </c>
      <c r="I5" s="1"/>
      <c r="J5" s="1">
        <v>3002</v>
      </c>
      <c r="K5" s="5">
        <v>10</v>
      </c>
      <c r="L5" s="1">
        <v>1</v>
      </c>
      <c r="M5" s="1">
        <v>2</v>
      </c>
      <c r="N5" s="1">
        <v>3</v>
      </c>
      <c r="O5" s="12" t="s">
        <v>52</v>
      </c>
      <c r="P5" s="1">
        <v>4500</v>
      </c>
      <c r="Q5" s="1">
        <f t="shared" ref="Q5:Q25" si="1">B5</f>
        <v>1</v>
      </c>
      <c r="R5" s="1"/>
      <c r="S5" s="1">
        <v>3</v>
      </c>
      <c r="T5" s="1" t="s">
        <v>53</v>
      </c>
      <c r="U5" s="1" t="s">
        <v>54</v>
      </c>
      <c r="V5" s="14"/>
    </row>
    <row r="6" ht="26" spans="1:22">
      <c r="A6" s="1">
        <f t="shared" si="0"/>
        <v>2</v>
      </c>
      <c r="B6" s="1">
        <v>2</v>
      </c>
      <c r="C6" s="1">
        <v>1</v>
      </c>
      <c r="D6" s="1" t="s">
        <v>55</v>
      </c>
      <c r="E6" s="1" t="s">
        <v>56</v>
      </c>
      <c r="F6" s="5" t="s">
        <v>57</v>
      </c>
      <c r="G6" s="5" t="s">
        <v>58</v>
      </c>
      <c r="H6" s="1">
        <v>1</v>
      </c>
      <c r="I6" s="1"/>
      <c r="J6" s="1">
        <v>3002</v>
      </c>
      <c r="K6" s="5">
        <v>13</v>
      </c>
      <c r="L6" s="1">
        <v>1</v>
      </c>
      <c r="M6" s="1">
        <v>2</v>
      </c>
      <c r="N6" s="1">
        <v>3</v>
      </c>
      <c r="O6" s="12" t="s">
        <v>59</v>
      </c>
      <c r="P6" s="1">
        <v>5000</v>
      </c>
      <c r="Q6" s="1">
        <f t="shared" si="1"/>
        <v>2</v>
      </c>
      <c r="R6" s="1"/>
      <c r="S6" s="1">
        <v>3</v>
      </c>
      <c r="T6" s="1" t="s">
        <v>53</v>
      </c>
      <c r="U6" s="1" t="s">
        <v>54</v>
      </c>
      <c r="V6" s="14"/>
    </row>
    <row r="7" spans="1:22">
      <c r="A7" s="1">
        <f t="shared" si="0"/>
        <v>3</v>
      </c>
      <c r="B7" s="1">
        <v>3</v>
      </c>
      <c r="C7" s="1">
        <v>2</v>
      </c>
      <c r="D7" s="1" t="s">
        <v>60</v>
      </c>
      <c r="E7" s="1" t="s">
        <v>61</v>
      </c>
      <c r="F7" s="5" t="s">
        <v>62</v>
      </c>
      <c r="G7" s="5" t="s">
        <v>63</v>
      </c>
      <c r="H7" s="1">
        <v>1</v>
      </c>
      <c r="I7" s="1"/>
      <c r="J7" s="1">
        <v>3002</v>
      </c>
      <c r="K7" s="5">
        <v>15</v>
      </c>
      <c r="L7" s="1">
        <v>3</v>
      </c>
      <c r="M7" s="1">
        <v>2</v>
      </c>
      <c r="N7" s="1">
        <v>3</v>
      </c>
      <c r="O7" s="12" t="s">
        <v>64</v>
      </c>
      <c r="P7" s="1">
        <v>8000</v>
      </c>
      <c r="Q7" s="1">
        <f t="shared" si="1"/>
        <v>3</v>
      </c>
      <c r="R7" s="1"/>
      <c r="S7" s="1">
        <v>2</v>
      </c>
      <c r="T7" s="1" t="s">
        <v>65</v>
      </c>
      <c r="U7" s="1" t="s">
        <v>54</v>
      </c>
      <c r="V7" s="14"/>
    </row>
    <row r="8" ht="26" spans="1:22">
      <c r="A8" s="1">
        <f t="shared" si="0"/>
        <v>4</v>
      </c>
      <c r="B8" s="1">
        <v>4</v>
      </c>
      <c r="C8" s="1">
        <v>3</v>
      </c>
      <c r="D8" s="1" t="s">
        <v>66</v>
      </c>
      <c r="E8" s="1" t="s">
        <v>67</v>
      </c>
      <c r="F8" s="5" t="s">
        <v>68</v>
      </c>
      <c r="G8" s="5" t="s">
        <v>69</v>
      </c>
      <c r="H8" s="1">
        <v>1</v>
      </c>
      <c r="I8" s="1"/>
      <c r="J8" s="1">
        <v>3002</v>
      </c>
      <c r="K8" s="5">
        <v>10</v>
      </c>
      <c r="L8" s="1">
        <v>1</v>
      </c>
      <c r="M8" s="1">
        <v>2</v>
      </c>
      <c r="N8" s="1">
        <v>3</v>
      </c>
      <c r="O8" s="12" t="s">
        <v>70</v>
      </c>
      <c r="P8" s="1">
        <v>7000</v>
      </c>
      <c r="Q8" s="1">
        <f t="shared" si="1"/>
        <v>4</v>
      </c>
      <c r="R8" s="1"/>
      <c r="S8" s="1">
        <v>2</v>
      </c>
      <c r="T8" s="1" t="s">
        <v>53</v>
      </c>
      <c r="U8" s="1" t="s">
        <v>54</v>
      </c>
      <c r="V8" s="14"/>
    </row>
    <row r="9" ht="26" spans="1:22">
      <c r="A9" s="1">
        <f t="shared" si="0"/>
        <v>5</v>
      </c>
      <c r="B9" s="1">
        <v>5</v>
      </c>
      <c r="C9" s="1">
        <v>3</v>
      </c>
      <c r="D9" s="1" t="s">
        <v>71</v>
      </c>
      <c r="E9" s="1" t="s">
        <v>72</v>
      </c>
      <c r="F9" s="5" t="s">
        <v>73</v>
      </c>
      <c r="G9" s="5" t="s">
        <v>74</v>
      </c>
      <c r="H9" s="1">
        <v>1</v>
      </c>
      <c r="I9" s="1"/>
      <c r="J9" s="1">
        <v>3002</v>
      </c>
      <c r="K9" s="5">
        <v>10</v>
      </c>
      <c r="L9" s="1">
        <v>3</v>
      </c>
      <c r="M9" s="1">
        <v>2</v>
      </c>
      <c r="N9" s="1">
        <v>3</v>
      </c>
      <c r="O9" s="12" t="s">
        <v>59</v>
      </c>
      <c r="P9" s="1">
        <v>8000</v>
      </c>
      <c r="Q9" s="1">
        <f t="shared" si="1"/>
        <v>5</v>
      </c>
      <c r="R9" s="1"/>
      <c r="S9" s="1"/>
      <c r="T9" s="1" t="s">
        <v>65</v>
      </c>
      <c r="U9" s="1" t="s">
        <v>54</v>
      </c>
      <c r="V9" s="14"/>
    </row>
    <row r="10" ht="26" spans="1:22">
      <c r="A10" s="1">
        <f t="shared" si="0"/>
        <v>6</v>
      </c>
      <c r="B10" s="1">
        <v>6</v>
      </c>
      <c r="C10" s="1">
        <v>3</v>
      </c>
      <c r="D10" s="1" t="s">
        <v>75</v>
      </c>
      <c r="E10" s="1" t="s">
        <v>76</v>
      </c>
      <c r="F10" s="5" t="s">
        <v>77</v>
      </c>
      <c r="G10" s="5" t="s">
        <v>78</v>
      </c>
      <c r="H10" s="1">
        <v>1</v>
      </c>
      <c r="I10" s="1"/>
      <c r="J10" s="1">
        <v>4019</v>
      </c>
      <c r="K10" s="5">
        <v>11</v>
      </c>
      <c r="L10" s="1">
        <v>2</v>
      </c>
      <c r="M10" s="1">
        <v>3</v>
      </c>
      <c r="N10" s="1">
        <v>3</v>
      </c>
      <c r="O10" s="12" t="s">
        <v>79</v>
      </c>
      <c r="P10" s="1">
        <v>5000</v>
      </c>
      <c r="Q10" s="1">
        <f t="shared" si="1"/>
        <v>6</v>
      </c>
      <c r="R10" s="1"/>
      <c r="S10" s="1">
        <v>2</v>
      </c>
      <c r="T10" s="1" t="s">
        <v>80</v>
      </c>
      <c r="U10" s="1" t="s">
        <v>54</v>
      </c>
      <c r="V10" s="14"/>
    </row>
    <row r="11" ht="26" spans="1:22">
      <c r="A11" s="1">
        <f t="shared" si="0"/>
        <v>7</v>
      </c>
      <c r="B11" s="1">
        <v>7</v>
      </c>
      <c r="C11" s="1">
        <v>4</v>
      </c>
      <c r="D11" s="1" t="s">
        <v>81</v>
      </c>
      <c r="E11" s="1" t="s">
        <v>82</v>
      </c>
      <c r="F11" s="5" t="s">
        <v>83</v>
      </c>
      <c r="G11" s="5" t="s">
        <v>84</v>
      </c>
      <c r="H11" s="1">
        <v>1</v>
      </c>
      <c r="I11" s="1"/>
      <c r="J11" s="1">
        <v>3002</v>
      </c>
      <c r="K11" s="5">
        <v>10</v>
      </c>
      <c r="L11" s="1">
        <v>2</v>
      </c>
      <c r="M11" s="1">
        <v>2</v>
      </c>
      <c r="N11" s="1">
        <v>3</v>
      </c>
      <c r="O11" s="12" t="s">
        <v>85</v>
      </c>
      <c r="P11" s="1">
        <v>7000</v>
      </c>
      <c r="Q11" s="1">
        <f t="shared" si="1"/>
        <v>7</v>
      </c>
      <c r="R11" s="1"/>
      <c r="S11" s="1">
        <v>1</v>
      </c>
      <c r="T11" s="1" t="s">
        <v>80</v>
      </c>
      <c r="U11" s="1" t="s">
        <v>54</v>
      </c>
      <c r="V11" s="14"/>
    </row>
    <row r="12" ht="26" spans="1:22">
      <c r="A12" s="1">
        <f t="shared" si="0"/>
        <v>8</v>
      </c>
      <c r="B12" s="1">
        <v>8</v>
      </c>
      <c r="C12" s="1">
        <v>5</v>
      </c>
      <c r="D12" s="1" t="s">
        <v>86</v>
      </c>
      <c r="E12" s="1" t="s">
        <v>87</v>
      </c>
      <c r="F12" s="5" t="s">
        <v>88</v>
      </c>
      <c r="G12" s="5" t="s">
        <v>89</v>
      </c>
      <c r="H12" s="1">
        <v>1</v>
      </c>
      <c r="I12" s="1"/>
      <c r="J12" s="1">
        <v>4006</v>
      </c>
      <c r="K12" s="5">
        <v>13</v>
      </c>
      <c r="L12" s="1">
        <v>3</v>
      </c>
      <c r="M12" s="1">
        <v>2</v>
      </c>
      <c r="N12" s="1">
        <v>3</v>
      </c>
      <c r="O12" s="12" t="s">
        <v>85</v>
      </c>
      <c r="P12" s="1">
        <v>9000</v>
      </c>
      <c r="Q12" s="1">
        <f t="shared" si="1"/>
        <v>8</v>
      </c>
      <c r="R12" s="1"/>
      <c r="S12" s="1">
        <v>1</v>
      </c>
      <c r="T12" s="1" t="s">
        <v>65</v>
      </c>
      <c r="U12" s="1" t="s">
        <v>54</v>
      </c>
      <c r="V12" s="14"/>
    </row>
    <row r="13" ht="26" spans="1:22">
      <c r="A13" s="1">
        <f t="shared" si="0"/>
        <v>9</v>
      </c>
      <c r="B13" s="1">
        <v>9</v>
      </c>
      <c r="C13" s="1">
        <v>5</v>
      </c>
      <c r="D13" s="1" t="s">
        <v>90</v>
      </c>
      <c r="E13" s="1" t="s">
        <v>91</v>
      </c>
      <c r="F13" s="5" t="s">
        <v>92</v>
      </c>
      <c r="G13" s="5" t="s">
        <v>93</v>
      </c>
      <c r="H13" s="1">
        <v>1</v>
      </c>
      <c r="I13" s="1"/>
      <c r="J13" s="1">
        <v>4008</v>
      </c>
      <c r="K13" s="5">
        <v>14</v>
      </c>
      <c r="L13" s="1">
        <v>2</v>
      </c>
      <c r="M13" s="1">
        <v>3</v>
      </c>
      <c r="N13" s="1">
        <v>3</v>
      </c>
      <c r="O13" s="12" t="s">
        <v>59</v>
      </c>
      <c r="P13" s="1">
        <v>5000</v>
      </c>
      <c r="Q13" s="1">
        <f t="shared" si="1"/>
        <v>9</v>
      </c>
      <c r="R13" s="1"/>
      <c r="S13" s="1">
        <v>1</v>
      </c>
      <c r="T13" s="1" t="s">
        <v>80</v>
      </c>
      <c r="U13" s="1" t="s">
        <v>54</v>
      </c>
      <c r="V13" s="14"/>
    </row>
    <row r="14" ht="26" spans="1:22">
      <c r="A14" s="1">
        <f t="shared" si="0"/>
        <v>10</v>
      </c>
      <c r="B14" s="1">
        <v>10</v>
      </c>
      <c r="C14" s="1">
        <v>6</v>
      </c>
      <c r="D14" s="1" t="s">
        <v>94</v>
      </c>
      <c r="E14" s="1" t="s">
        <v>95</v>
      </c>
      <c r="F14" s="5" t="s">
        <v>96</v>
      </c>
      <c r="G14" s="5" t="s">
        <v>97</v>
      </c>
      <c r="H14" s="1">
        <v>1</v>
      </c>
      <c r="I14" s="1"/>
      <c r="J14" s="1">
        <v>4014</v>
      </c>
      <c r="K14" s="5">
        <v>16</v>
      </c>
      <c r="L14" s="1">
        <v>3</v>
      </c>
      <c r="M14" s="1">
        <v>3</v>
      </c>
      <c r="N14" s="1">
        <v>3</v>
      </c>
      <c r="O14" s="12" t="s">
        <v>98</v>
      </c>
      <c r="P14" s="1">
        <v>4000</v>
      </c>
      <c r="Q14" s="1">
        <f t="shared" si="1"/>
        <v>10</v>
      </c>
      <c r="R14" s="1"/>
      <c r="S14" s="1">
        <v>1</v>
      </c>
      <c r="T14" s="1" t="s">
        <v>65</v>
      </c>
      <c r="U14" s="1" t="s">
        <v>54</v>
      </c>
      <c r="V14" s="14"/>
    </row>
    <row r="15" ht="26" spans="1:22">
      <c r="A15" s="1">
        <f t="shared" si="0"/>
        <v>11</v>
      </c>
      <c r="B15" s="1">
        <v>11</v>
      </c>
      <c r="C15" s="1">
        <v>7</v>
      </c>
      <c r="D15" s="1" t="s">
        <v>99</v>
      </c>
      <c r="E15" s="1" t="s">
        <v>100</v>
      </c>
      <c r="F15" s="5" t="s">
        <v>101</v>
      </c>
      <c r="G15" s="5" t="s">
        <v>102</v>
      </c>
      <c r="H15" s="1">
        <v>1</v>
      </c>
      <c r="I15" s="1"/>
      <c r="J15" s="1">
        <v>4019</v>
      </c>
      <c r="K15" s="5">
        <v>18</v>
      </c>
      <c r="L15" s="1">
        <v>2</v>
      </c>
      <c r="M15" s="1">
        <v>3</v>
      </c>
      <c r="N15" s="1">
        <v>3</v>
      </c>
      <c r="O15" s="12" t="s">
        <v>103</v>
      </c>
      <c r="P15" s="1">
        <v>3000</v>
      </c>
      <c r="Q15" s="1">
        <f t="shared" si="1"/>
        <v>11</v>
      </c>
      <c r="R15" s="1"/>
      <c r="S15" s="1">
        <v>1</v>
      </c>
      <c r="T15" s="1" t="s">
        <v>80</v>
      </c>
      <c r="U15" s="1" t="s">
        <v>54</v>
      </c>
      <c r="V15" s="14"/>
    </row>
    <row r="16" spans="1:22">
      <c r="A16" s="1">
        <f t="shared" si="0"/>
        <v>12</v>
      </c>
      <c r="B16" s="1">
        <v>13</v>
      </c>
      <c r="C16" s="1">
        <v>9</v>
      </c>
      <c r="D16" s="1" t="s">
        <v>104</v>
      </c>
      <c r="E16" s="1" t="s">
        <v>105</v>
      </c>
      <c r="F16" s="5" t="s">
        <v>106</v>
      </c>
      <c r="G16" s="5" t="s">
        <v>107</v>
      </c>
      <c r="H16" s="1"/>
      <c r="I16" s="1"/>
      <c r="J16" s="1">
        <v>4013</v>
      </c>
      <c r="K16" s="5">
        <v>25</v>
      </c>
      <c r="L16" s="1">
        <v>3</v>
      </c>
      <c r="M16" s="1">
        <v>3</v>
      </c>
      <c r="N16" s="1">
        <v>3</v>
      </c>
      <c r="O16" s="12" t="s">
        <v>85</v>
      </c>
      <c r="P16" s="1">
        <v>5000</v>
      </c>
      <c r="Q16" s="1">
        <f t="shared" si="1"/>
        <v>13</v>
      </c>
      <c r="R16" s="1"/>
      <c r="S16" s="1">
        <v>1</v>
      </c>
      <c r="T16" s="1" t="s">
        <v>65</v>
      </c>
      <c r="U16" s="1" t="s">
        <v>54</v>
      </c>
      <c r="V16" s="14"/>
    </row>
    <row r="17" spans="1:22">
      <c r="A17" s="1">
        <f t="shared" si="0"/>
        <v>13</v>
      </c>
      <c r="B17" s="1">
        <v>14</v>
      </c>
      <c r="C17" s="1">
        <v>9</v>
      </c>
      <c r="D17" s="1" t="s">
        <v>108</v>
      </c>
      <c r="E17" s="1" t="s">
        <v>109</v>
      </c>
      <c r="F17" s="5" t="s">
        <v>110</v>
      </c>
      <c r="G17" s="5" t="s">
        <v>111</v>
      </c>
      <c r="H17" s="1"/>
      <c r="I17" s="1"/>
      <c r="J17" s="1">
        <v>3002</v>
      </c>
      <c r="K17" s="5">
        <v>26</v>
      </c>
      <c r="L17" s="1">
        <v>2</v>
      </c>
      <c r="M17" s="1">
        <v>2</v>
      </c>
      <c r="N17" s="1">
        <v>3</v>
      </c>
      <c r="O17" s="12" t="s">
        <v>70</v>
      </c>
      <c r="P17" s="1">
        <v>5000</v>
      </c>
      <c r="Q17" s="1">
        <f t="shared" si="1"/>
        <v>14</v>
      </c>
      <c r="R17" s="1"/>
      <c r="S17" s="1">
        <v>1</v>
      </c>
      <c r="T17" s="1" t="s">
        <v>80</v>
      </c>
      <c r="U17" s="1" t="s">
        <v>54</v>
      </c>
      <c r="V17" s="14"/>
    </row>
    <row r="18" ht="26" spans="1:22">
      <c r="A18" s="1">
        <f t="shared" si="0"/>
        <v>14</v>
      </c>
      <c r="B18" s="1">
        <v>15</v>
      </c>
      <c r="C18" s="1">
        <v>10</v>
      </c>
      <c r="D18" s="1" t="s">
        <v>112</v>
      </c>
      <c r="E18" s="1" t="s">
        <v>113</v>
      </c>
      <c r="F18" s="5" t="s">
        <v>114</v>
      </c>
      <c r="G18" s="5" t="s">
        <v>115</v>
      </c>
      <c r="H18" s="1"/>
      <c r="I18" s="1"/>
      <c r="J18" s="1">
        <v>3002</v>
      </c>
      <c r="K18" s="5">
        <v>26</v>
      </c>
      <c r="L18" s="1">
        <v>3</v>
      </c>
      <c r="M18" s="1">
        <v>3</v>
      </c>
      <c r="N18" s="1">
        <v>3</v>
      </c>
      <c r="O18" s="12" t="s">
        <v>85</v>
      </c>
      <c r="P18" s="1">
        <v>10000</v>
      </c>
      <c r="Q18" s="1">
        <f t="shared" si="1"/>
        <v>15</v>
      </c>
      <c r="R18" s="1"/>
      <c r="S18" s="1">
        <v>1</v>
      </c>
      <c r="T18" s="1" t="s">
        <v>65</v>
      </c>
      <c r="U18" s="1" t="s">
        <v>54</v>
      </c>
      <c r="V18" s="14"/>
    </row>
    <row r="19" spans="1:22">
      <c r="A19" s="1">
        <f t="shared" si="0"/>
        <v>15</v>
      </c>
      <c r="B19" s="1">
        <v>17</v>
      </c>
      <c r="C19" s="1">
        <v>12</v>
      </c>
      <c r="D19" s="1" t="s">
        <v>116</v>
      </c>
      <c r="E19" s="1" t="s">
        <v>117</v>
      </c>
      <c r="F19" s="5" t="s">
        <v>118</v>
      </c>
      <c r="G19" s="5" t="s">
        <v>119</v>
      </c>
      <c r="H19" s="1"/>
      <c r="I19" s="1"/>
      <c r="J19" s="1">
        <v>3002</v>
      </c>
      <c r="K19" s="5">
        <v>26</v>
      </c>
      <c r="L19" s="1">
        <v>1</v>
      </c>
      <c r="M19" s="1">
        <v>2</v>
      </c>
      <c r="N19" s="1">
        <v>3</v>
      </c>
      <c r="O19" s="12" t="s">
        <v>70</v>
      </c>
      <c r="P19" s="1">
        <v>6000</v>
      </c>
      <c r="Q19" s="1">
        <f t="shared" si="1"/>
        <v>17</v>
      </c>
      <c r="R19" s="1"/>
      <c r="S19" s="1">
        <v>2</v>
      </c>
      <c r="T19" s="1" t="s">
        <v>53</v>
      </c>
      <c r="U19" s="1" t="s">
        <v>54</v>
      </c>
      <c r="V19" s="14"/>
    </row>
    <row r="20" ht="26" spans="1:22">
      <c r="A20" s="1">
        <f t="shared" si="0"/>
        <v>16</v>
      </c>
      <c r="B20" s="1">
        <v>18</v>
      </c>
      <c r="C20" s="1">
        <v>12</v>
      </c>
      <c r="D20" s="1" t="s">
        <v>120</v>
      </c>
      <c r="E20" s="1" t="s">
        <v>121</v>
      </c>
      <c r="F20" s="5" t="s">
        <v>122</v>
      </c>
      <c r="G20" s="5" t="s">
        <v>123</v>
      </c>
      <c r="H20" s="1"/>
      <c r="I20" s="1"/>
      <c r="J20" s="1">
        <v>3002</v>
      </c>
      <c r="K20" s="5">
        <v>26</v>
      </c>
      <c r="L20" s="1">
        <v>3</v>
      </c>
      <c r="M20" s="1">
        <v>2</v>
      </c>
      <c r="N20" s="1">
        <v>3</v>
      </c>
      <c r="O20" s="12" t="s">
        <v>85</v>
      </c>
      <c r="P20" s="1">
        <v>11000</v>
      </c>
      <c r="Q20" s="1">
        <f t="shared" si="1"/>
        <v>18</v>
      </c>
      <c r="R20" s="1"/>
      <c r="S20" s="1">
        <v>2</v>
      </c>
      <c r="T20" s="1" t="s">
        <v>65</v>
      </c>
      <c r="U20" s="1" t="s">
        <v>54</v>
      </c>
      <c r="V20" s="14"/>
    </row>
    <row r="21" ht="26" spans="1:22">
      <c r="A21" s="1">
        <f t="shared" si="0"/>
        <v>17</v>
      </c>
      <c r="B21" s="1">
        <v>20</v>
      </c>
      <c r="C21" s="1">
        <v>12</v>
      </c>
      <c r="D21" s="1" t="s">
        <v>124</v>
      </c>
      <c r="E21" s="1" t="s">
        <v>125</v>
      </c>
      <c r="F21" s="5" t="s">
        <v>126</v>
      </c>
      <c r="G21" s="5" t="s">
        <v>127</v>
      </c>
      <c r="H21" s="1"/>
      <c r="I21" s="1"/>
      <c r="J21" s="1">
        <v>3002</v>
      </c>
      <c r="K21" s="5">
        <v>26</v>
      </c>
      <c r="L21" s="1">
        <v>2</v>
      </c>
      <c r="M21" s="1">
        <v>2</v>
      </c>
      <c r="N21" s="1">
        <v>3</v>
      </c>
      <c r="O21" s="12" t="s">
        <v>128</v>
      </c>
      <c r="P21" s="1">
        <v>3000</v>
      </c>
      <c r="Q21" s="1">
        <f t="shared" si="1"/>
        <v>20</v>
      </c>
      <c r="R21" s="1"/>
      <c r="S21" s="1">
        <v>2</v>
      </c>
      <c r="T21" s="1" t="s">
        <v>80</v>
      </c>
      <c r="U21" s="1" t="s">
        <v>54</v>
      </c>
      <c r="V21" s="14"/>
    </row>
    <row r="22" ht="26" spans="1:22">
      <c r="A22" s="1">
        <f t="shared" si="0"/>
        <v>18</v>
      </c>
      <c r="B22" s="1">
        <v>21</v>
      </c>
      <c r="C22" s="1">
        <v>13</v>
      </c>
      <c r="D22" s="1" t="s">
        <v>129</v>
      </c>
      <c r="E22" s="1" t="s">
        <v>130</v>
      </c>
      <c r="F22" s="5" t="s">
        <v>131</v>
      </c>
      <c r="G22" s="5" t="s">
        <v>132</v>
      </c>
      <c r="H22" s="1">
        <v>1</v>
      </c>
      <c r="I22" s="1"/>
      <c r="J22" s="1">
        <v>4015</v>
      </c>
      <c r="K22" s="5"/>
      <c r="L22" s="1">
        <v>3</v>
      </c>
      <c r="M22" s="1">
        <v>3</v>
      </c>
      <c r="N22" s="1">
        <v>1</v>
      </c>
      <c r="O22" s="12" t="s">
        <v>133</v>
      </c>
      <c r="P22" s="1">
        <v>20000</v>
      </c>
      <c r="Q22" s="1">
        <f t="shared" si="1"/>
        <v>21</v>
      </c>
      <c r="R22" s="1"/>
      <c r="S22" s="1">
        <v>1</v>
      </c>
      <c r="T22" s="1" t="s">
        <v>65</v>
      </c>
      <c r="U22" s="1" t="s">
        <v>54</v>
      </c>
      <c r="V22" s="14"/>
    </row>
    <row r="23" ht="26" spans="1:22">
      <c r="A23" s="1">
        <f t="shared" si="0"/>
        <v>19</v>
      </c>
      <c r="B23" s="1">
        <v>22</v>
      </c>
      <c r="C23" s="1">
        <v>14</v>
      </c>
      <c r="D23" s="1" t="s">
        <v>134</v>
      </c>
      <c r="E23" s="1" t="s">
        <v>135</v>
      </c>
      <c r="F23" s="5" t="s">
        <v>136</v>
      </c>
      <c r="G23" s="5" t="s">
        <v>137</v>
      </c>
      <c r="H23" s="1">
        <v>1</v>
      </c>
      <c r="I23" s="1"/>
      <c r="J23" s="1">
        <v>3002</v>
      </c>
      <c r="K23" s="5">
        <v>13</v>
      </c>
      <c r="L23" s="1">
        <v>2</v>
      </c>
      <c r="M23" s="1">
        <v>2</v>
      </c>
      <c r="N23" s="1">
        <v>3</v>
      </c>
      <c r="O23" s="12" t="s">
        <v>52</v>
      </c>
      <c r="P23" s="1">
        <v>5000</v>
      </c>
      <c r="Q23" s="1">
        <f t="shared" si="1"/>
        <v>22</v>
      </c>
      <c r="R23" s="1"/>
      <c r="S23" s="1">
        <v>1</v>
      </c>
      <c r="T23" s="1" t="s">
        <v>80</v>
      </c>
      <c r="U23" s="1" t="s">
        <v>54</v>
      </c>
      <c r="V23" s="14"/>
    </row>
    <row r="24" ht="26" spans="1:22">
      <c r="A24" s="1">
        <f t="shared" si="0"/>
        <v>20</v>
      </c>
      <c r="B24" s="1">
        <v>25</v>
      </c>
      <c r="C24" s="1">
        <v>17</v>
      </c>
      <c r="D24" s="1" t="s">
        <v>138</v>
      </c>
      <c r="E24" s="1" t="s">
        <v>139</v>
      </c>
      <c r="F24" s="5" t="s">
        <v>140</v>
      </c>
      <c r="G24" s="5" t="s">
        <v>141</v>
      </c>
      <c r="H24" s="1">
        <v>1</v>
      </c>
      <c r="I24" s="1"/>
      <c r="J24" s="1">
        <v>3002</v>
      </c>
      <c r="K24" s="5"/>
      <c r="L24" s="1">
        <v>2</v>
      </c>
      <c r="M24" s="1">
        <v>2</v>
      </c>
      <c r="N24" s="1">
        <v>3</v>
      </c>
      <c r="O24" s="12" t="s">
        <v>98</v>
      </c>
      <c r="P24" s="1">
        <v>5000</v>
      </c>
      <c r="Q24" s="1">
        <f t="shared" si="1"/>
        <v>25</v>
      </c>
      <c r="R24" s="1"/>
      <c r="S24" s="1">
        <v>1</v>
      </c>
      <c r="T24" s="1" t="s">
        <v>80</v>
      </c>
      <c r="U24" s="1" t="s">
        <v>54</v>
      </c>
      <c r="V24" s="14"/>
    </row>
    <row r="25" ht="13.9" customHeight="1" spans="1:22">
      <c r="A25" s="1">
        <f t="shared" si="0"/>
        <v>21</v>
      </c>
      <c r="B25" s="1">
        <v>34</v>
      </c>
      <c r="C25" s="1">
        <v>23</v>
      </c>
      <c r="D25" s="1" t="s">
        <v>142</v>
      </c>
      <c r="E25" s="1" t="s">
        <v>143</v>
      </c>
      <c r="F25" s="5" t="s">
        <v>144</v>
      </c>
      <c r="G25" s="5" t="s">
        <v>145</v>
      </c>
      <c r="H25" s="1">
        <v>1</v>
      </c>
      <c r="I25" s="1"/>
      <c r="J25" s="1">
        <v>3002</v>
      </c>
      <c r="K25" s="5">
        <v>8</v>
      </c>
      <c r="L25" s="1">
        <v>2</v>
      </c>
      <c r="M25" s="1">
        <v>2</v>
      </c>
      <c r="N25" s="1">
        <v>3</v>
      </c>
      <c r="O25" s="12" t="s">
        <v>146</v>
      </c>
      <c r="P25" s="1">
        <v>3000</v>
      </c>
      <c r="Q25" s="1">
        <f t="shared" si="1"/>
        <v>34</v>
      </c>
      <c r="R25" s="1"/>
      <c r="S25" s="1">
        <v>1</v>
      </c>
      <c r="T25" s="1" t="s">
        <v>80</v>
      </c>
      <c r="U25" s="1" t="s">
        <v>54</v>
      </c>
      <c r="V25" s="14"/>
    </row>
    <row r="26" s="1" customFormat="1" ht="26" spans="1:24">
      <c r="A26" s="1">
        <f t="shared" si="0"/>
        <v>22</v>
      </c>
      <c r="B26" s="1">
        <v>35</v>
      </c>
      <c r="C26" s="1">
        <v>24</v>
      </c>
      <c r="D26" s="1" t="s">
        <v>147</v>
      </c>
      <c r="E26" s="1" t="s">
        <v>148</v>
      </c>
      <c r="F26" s="5" t="s">
        <v>149</v>
      </c>
      <c r="G26" s="5" t="s">
        <v>150</v>
      </c>
      <c r="H26" s="1">
        <v>1</v>
      </c>
      <c r="J26" s="1">
        <v>4002</v>
      </c>
      <c r="K26" s="5">
        <v>8</v>
      </c>
      <c r="L26" s="1">
        <v>3</v>
      </c>
      <c r="M26" s="1">
        <v>3</v>
      </c>
      <c r="N26" s="1">
        <v>2</v>
      </c>
      <c r="O26" s="12" t="s">
        <v>151</v>
      </c>
      <c r="P26" s="1">
        <v>4000</v>
      </c>
      <c r="Q26" s="1">
        <f t="shared" ref="Q26:Q44" si="2">B26</f>
        <v>35</v>
      </c>
      <c r="T26" s="1" t="s">
        <v>65</v>
      </c>
      <c r="U26" s="1" t="s">
        <v>54</v>
      </c>
      <c r="V26" s="14"/>
      <c r="W26"/>
      <c r="X26"/>
    </row>
    <row r="27" ht="26" spans="1:22">
      <c r="A27" s="1">
        <f t="shared" si="0"/>
        <v>23</v>
      </c>
      <c r="B27" s="1">
        <v>36</v>
      </c>
      <c r="C27" s="1">
        <v>25</v>
      </c>
      <c r="D27" s="1" t="s">
        <v>152</v>
      </c>
      <c r="E27" s="1" t="s">
        <v>153</v>
      </c>
      <c r="F27" s="5" t="s">
        <v>154</v>
      </c>
      <c r="G27" s="5" t="s">
        <v>155</v>
      </c>
      <c r="H27" s="1">
        <v>1</v>
      </c>
      <c r="I27" s="1"/>
      <c r="J27" s="1">
        <v>4005</v>
      </c>
      <c r="K27" s="5">
        <v>12</v>
      </c>
      <c r="L27" s="1">
        <v>4</v>
      </c>
      <c r="M27" s="1">
        <v>3</v>
      </c>
      <c r="N27" s="1">
        <v>1</v>
      </c>
      <c r="O27" s="12" t="s">
        <v>156</v>
      </c>
      <c r="P27" s="1">
        <v>3000</v>
      </c>
      <c r="Q27" s="1">
        <f t="shared" si="2"/>
        <v>36</v>
      </c>
      <c r="R27" s="1"/>
      <c r="S27" s="1"/>
      <c r="T27" s="1" t="s">
        <v>157</v>
      </c>
      <c r="U27" s="1" t="s">
        <v>54</v>
      </c>
      <c r="V27" s="14"/>
    </row>
    <row r="28" ht="26" spans="1:22">
      <c r="A28" s="1">
        <f t="shared" si="0"/>
        <v>24</v>
      </c>
      <c r="B28" s="1">
        <v>38</v>
      </c>
      <c r="C28" s="1">
        <v>26</v>
      </c>
      <c r="D28" s="1" t="s">
        <v>158</v>
      </c>
      <c r="E28" s="1" t="s">
        <v>159</v>
      </c>
      <c r="F28" s="5" t="s">
        <v>160</v>
      </c>
      <c r="G28" s="5" t="s">
        <v>161</v>
      </c>
      <c r="H28" s="1">
        <v>1</v>
      </c>
      <c r="I28" s="1"/>
      <c r="J28" s="1">
        <v>3002</v>
      </c>
      <c r="K28" s="5">
        <v>8</v>
      </c>
      <c r="L28" s="1">
        <v>2</v>
      </c>
      <c r="M28" s="1">
        <v>3</v>
      </c>
      <c r="N28" s="1">
        <v>3</v>
      </c>
      <c r="O28" s="12" t="s">
        <v>146</v>
      </c>
      <c r="P28" s="1">
        <v>3000</v>
      </c>
      <c r="Q28" s="1">
        <f t="shared" si="2"/>
        <v>38</v>
      </c>
      <c r="R28" s="1"/>
      <c r="S28" s="1"/>
      <c r="T28" s="1" t="s">
        <v>80</v>
      </c>
      <c r="U28" s="1" t="s">
        <v>54</v>
      </c>
      <c r="V28" s="14"/>
    </row>
    <row r="29" s="1" customFormat="1" ht="26" spans="1:24">
      <c r="A29" s="1">
        <f t="shared" si="0"/>
        <v>25</v>
      </c>
      <c r="B29" s="1">
        <v>40</v>
      </c>
      <c r="C29" s="1">
        <v>28</v>
      </c>
      <c r="D29" s="1">
        <v>40000</v>
      </c>
      <c r="E29" s="1" t="s">
        <v>162</v>
      </c>
      <c r="F29" s="5" t="s">
        <v>163</v>
      </c>
      <c r="G29" s="5" t="s">
        <v>164</v>
      </c>
      <c r="H29" s="1">
        <v>1</v>
      </c>
      <c r="J29" s="1">
        <v>4003</v>
      </c>
      <c r="K29" s="5"/>
      <c r="L29" s="1">
        <v>4</v>
      </c>
      <c r="M29" s="1">
        <v>3</v>
      </c>
      <c r="N29" s="1">
        <v>1</v>
      </c>
      <c r="O29" s="12" t="s">
        <v>156</v>
      </c>
      <c r="P29" s="1">
        <v>3000</v>
      </c>
      <c r="Q29" s="1">
        <f t="shared" si="2"/>
        <v>40</v>
      </c>
      <c r="T29" s="1" t="s">
        <v>65</v>
      </c>
      <c r="U29" s="1" t="s">
        <v>54</v>
      </c>
      <c r="V29" s="14"/>
      <c r="W29"/>
      <c r="X29"/>
    </row>
    <row r="30" ht="26" spans="1:22">
      <c r="A30" s="1">
        <f t="shared" si="0"/>
        <v>26</v>
      </c>
      <c r="B30" s="1">
        <v>41</v>
      </c>
      <c r="C30" s="1">
        <v>29</v>
      </c>
      <c r="D30" s="1" t="s">
        <v>165</v>
      </c>
      <c r="E30" s="1" t="s">
        <v>166</v>
      </c>
      <c r="F30" s="5" t="s">
        <v>167</v>
      </c>
      <c r="G30" s="5" t="s">
        <v>168</v>
      </c>
      <c r="H30" s="1">
        <v>1</v>
      </c>
      <c r="I30" s="1"/>
      <c r="J30" s="1">
        <v>3002</v>
      </c>
      <c r="K30" s="5">
        <v>1</v>
      </c>
      <c r="L30" s="1">
        <v>1</v>
      </c>
      <c r="M30" s="1">
        <v>2</v>
      </c>
      <c r="N30" s="1">
        <v>3</v>
      </c>
      <c r="O30" s="12" t="s">
        <v>156</v>
      </c>
      <c r="P30" s="1">
        <v>8000</v>
      </c>
      <c r="Q30" s="1">
        <f t="shared" si="2"/>
        <v>41</v>
      </c>
      <c r="R30" s="1"/>
      <c r="S30" s="1">
        <v>1</v>
      </c>
      <c r="T30" s="1" t="s">
        <v>53</v>
      </c>
      <c r="U30" s="1" t="s">
        <v>54</v>
      </c>
      <c r="V30" s="14"/>
    </row>
    <row r="31" ht="26" spans="1:22">
      <c r="A31" s="1">
        <f t="shared" si="0"/>
        <v>27</v>
      </c>
      <c r="B31" s="1">
        <v>42</v>
      </c>
      <c r="C31" s="1">
        <v>29</v>
      </c>
      <c r="D31" s="1" t="s">
        <v>169</v>
      </c>
      <c r="E31" s="1" t="s">
        <v>170</v>
      </c>
      <c r="F31" s="5" t="s">
        <v>171</v>
      </c>
      <c r="G31" s="5" t="s">
        <v>172</v>
      </c>
      <c r="H31" s="1">
        <v>1</v>
      </c>
      <c r="I31" s="1"/>
      <c r="J31" s="1">
        <v>3002</v>
      </c>
      <c r="K31" s="5">
        <v>2</v>
      </c>
      <c r="L31" s="1">
        <v>2</v>
      </c>
      <c r="M31" s="1">
        <v>3</v>
      </c>
      <c r="N31" s="1">
        <v>2</v>
      </c>
      <c r="O31" s="12" t="s">
        <v>151</v>
      </c>
      <c r="P31" s="1">
        <v>7000</v>
      </c>
      <c r="Q31" s="1">
        <f t="shared" si="2"/>
        <v>42</v>
      </c>
      <c r="R31" s="1"/>
      <c r="S31" s="1"/>
      <c r="T31" s="1" t="s">
        <v>80</v>
      </c>
      <c r="U31" s="1" t="s">
        <v>54</v>
      </c>
      <c r="V31" s="14"/>
    </row>
    <row r="32" ht="26" spans="1:22">
      <c r="A32" s="1">
        <f t="shared" si="0"/>
        <v>28</v>
      </c>
      <c r="B32" s="1">
        <v>43</v>
      </c>
      <c r="C32" s="1">
        <v>30</v>
      </c>
      <c r="D32" s="1" t="s">
        <v>173</v>
      </c>
      <c r="E32" s="1" t="s">
        <v>174</v>
      </c>
      <c r="F32" s="5" t="s">
        <v>175</v>
      </c>
      <c r="G32" s="5" t="s">
        <v>176</v>
      </c>
      <c r="H32" s="1"/>
      <c r="I32" s="1"/>
      <c r="J32" s="1">
        <v>3002</v>
      </c>
      <c r="K32" s="5"/>
      <c r="L32" s="1">
        <v>3</v>
      </c>
      <c r="M32" s="1">
        <v>2</v>
      </c>
      <c r="N32" s="1">
        <v>1</v>
      </c>
      <c r="O32" s="12" t="s">
        <v>85</v>
      </c>
      <c r="P32" s="1">
        <v>4500</v>
      </c>
      <c r="Q32" s="1">
        <f t="shared" si="2"/>
        <v>43</v>
      </c>
      <c r="R32" s="1"/>
      <c r="S32" s="1"/>
      <c r="T32" s="1" t="s">
        <v>65</v>
      </c>
      <c r="U32" s="1" t="s">
        <v>54</v>
      </c>
      <c r="V32" s="14"/>
    </row>
    <row r="33" ht="26" spans="1:22">
      <c r="A33" s="1">
        <f t="shared" si="0"/>
        <v>29</v>
      </c>
      <c r="B33" s="1">
        <v>45</v>
      </c>
      <c r="C33" s="1">
        <v>33</v>
      </c>
      <c r="D33" s="1" t="s">
        <v>94</v>
      </c>
      <c r="E33" s="1" t="s">
        <v>177</v>
      </c>
      <c r="F33" s="5" t="s">
        <v>178</v>
      </c>
      <c r="G33" s="5" t="s">
        <v>179</v>
      </c>
      <c r="H33" s="1">
        <v>1</v>
      </c>
      <c r="I33" s="1"/>
      <c r="J33" s="1">
        <v>3002</v>
      </c>
      <c r="K33" s="5"/>
      <c r="L33" s="1">
        <v>3</v>
      </c>
      <c r="M33" s="1">
        <v>2</v>
      </c>
      <c r="N33" s="1">
        <v>1</v>
      </c>
      <c r="O33" s="12" t="s">
        <v>85</v>
      </c>
      <c r="P33" s="1">
        <v>3000</v>
      </c>
      <c r="Q33" s="1">
        <f t="shared" si="2"/>
        <v>45</v>
      </c>
      <c r="R33" s="1"/>
      <c r="S33" s="1"/>
      <c r="T33" s="1" t="s">
        <v>65</v>
      </c>
      <c r="U33" s="1" t="s">
        <v>54</v>
      </c>
      <c r="V33" s="14"/>
    </row>
    <row r="34" ht="26" spans="1:22">
      <c r="A34" s="1">
        <f t="shared" si="0"/>
        <v>30</v>
      </c>
      <c r="B34" s="1">
        <v>46</v>
      </c>
      <c r="C34" s="1">
        <v>34</v>
      </c>
      <c r="D34" s="1" t="s">
        <v>180</v>
      </c>
      <c r="E34" s="1" t="s">
        <v>181</v>
      </c>
      <c r="F34" s="5" t="s">
        <v>182</v>
      </c>
      <c r="G34" s="5" t="s">
        <v>183</v>
      </c>
      <c r="H34" s="1">
        <v>1</v>
      </c>
      <c r="I34" s="1"/>
      <c r="J34" s="1">
        <v>3002</v>
      </c>
      <c r="K34" s="5"/>
      <c r="L34" s="1">
        <v>2</v>
      </c>
      <c r="M34" s="1">
        <v>3</v>
      </c>
      <c r="N34" s="1">
        <v>2</v>
      </c>
      <c r="O34" s="12" t="s">
        <v>184</v>
      </c>
      <c r="P34" s="1">
        <v>5000</v>
      </c>
      <c r="Q34" s="1">
        <f t="shared" si="2"/>
        <v>46</v>
      </c>
      <c r="R34" s="1"/>
      <c r="S34" s="1">
        <v>1</v>
      </c>
      <c r="T34" s="1" t="s">
        <v>80</v>
      </c>
      <c r="U34" s="1" t="s">
        <v>54</v>
      </c>
      <c r="V34" s="14"/>
    </row>
    <row r="35" ht="26" spans="1:22">
      <c r="A35" s="1">
        <f t="shared" si="0"/>
        <v>31</v>
      </c>
      <c r="B35" s="1">
        <v>47</v>
      </c>
      <c r="C35" s="1">
        <v>35</v>
      </c>
      <c r="D35" s="1" t="s">
        <v>185</v>
      </c>
      <c r="E35" s="1" t="s">
        <v>186</v>
      </c>
      <c r="F35" s="5" t="s">
        <v>187</v>
      </c>
      <c r="G35" s="5" t="s">
        <v>188</v>
      </c>
      <c r="H35" s="1"/>
      <c r="I35" s="1"/>
      <c r="J35" s="1">
        <v>3002</v>
      </c>
      <c r="K35" s="5"/>
      <c r="L35" s="1">
        <v>3</v>
      </c>
      <c r="M35" s="1">
        <v>3</v>
      </c>
      <c r="N35" s="1">
        <v>3</v>
      </c>
      <c r="O35" s="12" t="s">
        <v>189</v>
      </c>
      <c r="P35" s="1">
        <v>9000</v>
      </c>
      <c r="Q35" s="1">
        <f t="shared" si="2"/>
        <v>47</v>
      </c>
      <c r="R35" s="1"/>
      <c r="S35" s="1"/>
      <c r="T35" s="1" t="s">
        <v>65</v>
      </c>
      <c r="U35" s="1" t="s">
        <v>54</v>
      </c>
      <c r="V35" s="14"/>
    </row>
    <row r="36" ht="26" spans="1:22">
      <c r="A36" s="1">
        <f t="shared" si="0"/>
        <v>32</v>
      </c>
      <c r="B36" s="1">
        <v>55</v>
      </c>
      <c r="C36" s="1">
        <v>39</v>
      </c>
      <c r="D36" s="1" t="s">
        <v>190</v>
      </c>
      <c r="E36" s="1" t="s">
        <v>191</v>
      </c>
      <c r="F36" s="5" t="s">
        <v>192</v>
      </c>
      <c r="G36" s="5" t="s">
        <v>193</v>
      </c>
      <c r="H36" s="1">
        <v>1</v>
      </c>
      <c r="I36" s="1"/>
      <c r="J36" s="1">
        <v>3002</v>
      </c>
      <c r="K36" s="5">
        <v>5</v>
      </c>
      <c r="L36" s="1">
        <v>4</v>
      </c>
      <c r="M36" s="1">
        <v>2</v>
      </c>
      <c r="N36" s="1">
        <v>1</v>
      </c>
      <c r="O36" s="12" t="s">
        <v>156</v>
      </c>
      <c r="P36" s="1">
        <v>5000</v>
      </c>
      <c r="Q36" s="1">
        <f t="shared" si="2"/>
        <v>55</v>
      </c>
      <c r="R36" s="1"/>
      <c r="S36" s="1"/>
      <c r="T36" s="1" t="s">
        <v>157</v>
      </c>
      <c r="U36" s="1" t="s">
        <v>54</v>
      </c>
      <c r="V36" s="14"/>
    </row>
    <row r="37" s="2" customFormat="1" ht="26" spans="1:22">
      <c r="A37" s="6">
        <f t="shared" si="0"/>
        <v>33</v>
      </c>
      <c r="B37" s="6">
        <v>56</v>
      </c>
      <c r="C37" s="6">
        <v>40</v>
      </c>
      <c r="D37" s="7" t="s">
        <v>194</v>
      </c>
      <c r="E37" s="6" t="s">
        <v>195</v>
      </c>
      <c r="F37" s="8" t="s">
        <v>196</v>
      </c>
      <c r="G37" s="8" t="s">
        <v>197</v>
      </c>
      <c r="H37" s="6">
        <v>1</v>
      </c>
      <c r="I37" s="6"/>
      <c r="J37" s="6">
        <v>3002</v>
      </c>
      <c r="K37" s="8">
        <v>6</v>
      </c>
      <c r="L37" s="6">
        <v>3</v>
      </c>
      <c r="M37" s="6">
        <v>2</v>
      </c>
      <c r="N37" s="6">
        <v>3</v>
      </c>
      <c r="O37" s="13" t="s">
        <v>146</v>
      </c>
      <c r="P37" s="6">
        <v>3000</v>
      </c>
      <c r="Q37" s="6">
        <f t="shared" si="2"/>
        <v>56</v>
      </c>
      <c r="R37" s="6"/>
      <c r="S37" s="6"/>
      <c r="T37" s="6" t="s">
        <v>65</v>
      </c>
      <c r="U37" s="6" t="s">
        <v>54</v>
      </c>
      <c r="V37" s="15"/>
    </row>
    <row r="38" s="2" customFormat="1" ht="26" spans="1:22">
      <c r="A38" s="6">
        <f t="shared" si="0"/>
        <v>34</v>
      </c>
      <c r="B38" s="6">
        <v>57</v>
      </c>
      <c r="C38" s="6">
        <v>41</v>
      </c>
      <c r="D38" s="6" t="s">
        <v>198</v>
      </c>
      <c r="E38" s="6" t="s">
        <v>199</v>
      </c>
      <c r="F38" s="9" t="s">
        <v>200</v>
      </c>
      <c r="G38" s="9" t="s">
        <v>201</v>
      </c>
      <c r="H38" s="10">
        <v>1</v>
      </c>
      <c r="I38" s="6"/>
      <c r="J38" s="6">
        <v>3002</v>
      </c>
      <c r="K38" s="9"/>
      <c r="L38" s="6">
        <v>2</v>
      </c>
      <c r="M38" s="6">
        <v>3</v>
      </c>
      <c r="N38" s="6">
        <v>3</v>
      </c>
      <c r="O38" s="13" t="s">
        <v>202</v>
      </c>
      <c r="P38" s="6">
        <v>5000</v>
      </c>
      <c r="Q38" s="6">
        <f t="shared" si="2"/>
        <v>57</v>
      </c>
      <c r="R38" s="6"/>
      <c r="S38" s="6">
        <v>2</v>
      </c>
      <c r="T38" s="6" t="s">
        <v>80</v>
      </c>
      <c r="U38" s="6" t="s">
        <v>54</v>
      </c>
      <c r="V38" s="15"/>
    </row>
    <row r="39" s="2" customFormat="1" ht="26" spans="1:22">
      <c r="A39" s="6">
        <f t="shared" si="0"/>
        <v>35</v>
      </c>
      <c r="B39" s="6">
        <v>78</v>
      </c>
      <c r="C39" s="6">
        <v>53</v>
      </c>
      <c r="D39" s="6" t="s">
        <v>203</v>
      </c>
      <c r="E39" s="6" t="s">
        <v>204</v>
      </c>
      <c r="F39" s="8" t="s">
        <v>205</v>
      </c>
      <c r="G39" s="8" t="s">
        <v>206</v>
      </c>
      <c r="H39" s="6">
        <v>1</v>
      </c>
      <c r="I39" s="6"/>
      <c r="J39" s="6">
        <v>3002</v>
      </c>
      <c r="K39" s="8">
        <v>3</v>
      </c>
      <c r="L39" s="6">
        <v>1</v>
      </c>
      <c r="M39" s="6">
        <v>2</v>
      </c>
      <c r="N39" s="6">
        <v>2</v>
      </c>
      <c r="O39" s="13" t="s">
        <v>59</v>
      </c>
      <c r="P39" s="6">
        <v>5000</v>
      </c>
      <c r="Q39" s="6">
        <f t="shared" si="2"/>
        <v>78</v>
      </c>
      <c r="R39" s="6"/>
      <c r="S39" s="6">
        <v>2</v>
      </c>
      <c r="T39" s="6" t="s">
        <v>53</v>
      </c>
      <c r="U39" s="6" t="s">
        <v>54</v>
      </c>
      <c r="V39" s="15"/>
    </row>
    <row r="40" s="2" customFormat="1" ht="13.9" customHeight="1" spans="1:22">
      <c r="A40" s="6">
        <f t="shared" si="0"/>
        <v>36</v>
      </c>
      <c r="B40" s="6">
        <v>79</v>
      </c>
      <c r="C40" s="6">
        <v>53</v>
      </c>
      <c r="D40" s="6" t="s">
        <v>207</v>
      </c>
      <c r="E40" s="6" t="s">
        <v>208</v>
      </c>
      <c r="F40" s="8" t="s">
        <v>209</v>
      </c>
      <c r="G40" s="8" t="s">
        <v>210</v>
      </c>
      <c r="H40" s="6">
        <v>1</v>
      </c>
      <c r="I40" s="6"/>
      <c r="J40" s="6">
        <v>3002</v>
      </c>
      <c r="K40" s="8">
        <v>24</v>
      </c>
      <c r="L40" s="6">
        <v>1</v>
      </c>
      <c r="M40" s="6">
        <v>3</v>
      </c>
      <c r="N40" s="6">
        <v>2</v>
      </c>
      <c r="O40" s="13" t="s">
        <v>202</v>
      </c>
      <c r="P40" s="6">
        <v>6000</v>
      </c>
      <c r="Q40" s="6">
        <f t="shared" si="2"/>
        <v>79</v>
      </c>
      <c r="R40" s="6"/>
      <c r="S40" s="6">
        <v>2</v>
      </c>
      <c r="T40" s="6" t="s">
        <v>53</v>
      </c>
      <c r="U40" s="6" t="s">
        <v>54</v>
      </c>
      <c r="V40" s="15"/>
    </row>
    <row r="41" s="2" customFormat="1" ht="13.9" customHeight="1" spans="1:22">
      <c r="A41" s="6">
        <f t="shared" si="0"/>
        <v>37</v>
      </c>
      <c r="B41" s="6">
        <v>93</v>
      </c>
      <c r="C41" s="6">
        <v>29</v>
      </c>
      <c r="D41" s="6" t="s">
        <v>211</v>
      </c>
      <c r="E41" s="6" t="s">
        <v>212</v>
      </c>
      <c r="F41" s="8" t="s">
        <v>213</v>
      </c>
      <c r="G41" s="8" t="s">
        <v>214</v>
      </c>
      <c r="H41" s="6">
        <v>1</v>
      </c>
      <c r="I41" s="6"/>
      <c r="J41" s="6">
        <v>3002</v>
      </c>
      <c r="K41" s="8">
        <v>1</v>
      </c>
      <c r="L41" s="6">
        <v>1</v>
      </c>
      <c r="M41" s="6">
        <v>2</v>
      </c>
      <c r="N41" s="6">
        <v>2</v>
      </c>
      <c r="O41" s="13" t="s">
        <v>79</v>
      </c>
      <c r="P41" s="6">
        <v>5000</v>
      </c>
      <c r="Q41" s="6">
        <f t="shared" si="2"/>
        <v>93</v>
      </c>
      <c r="R41" s="6"/>
      <c r="S41" s="6">
        <v>1</v>
      </c>
      <c r="T41" s="6" t="s">
        <v>53</v>
      </c>
      <c r="U41" s="6" t="s">
        <v>54</v>
      </c>
      <c r="V41" s="15"/>
    </row>
    <row r="42" s="2" customFormat="1" spans="1:22">
      <c r="A42" s="6">
        <f t="shared" si="0"/>
        <v>38</v>
      </c>
      <c r="B42" s="6">
        <v>97</v>
      </c>
      <c r="C42" s="6">
        <v>9</v>
      </c>
      <c r="D42" s="6" t="s">
        <v>215</v>
      </c>
      <c r="E42" s="6" t="s">
        <v>216</v>
      </c>
      <c r="F42" s="8" t="s">
        <v>217</v>
      </c>
      <c r="G42" s="8" t="s">
        <v>107</v>
      </c>
      <c r="H42" s="6"/>
      <c r="I42" s="6"/>
      <c r="J42" s="6">
        <v>3002</v>
      </c>
      <c r="K42" s="8"/>
      <c r="L42" s="6">
        <v>4</v>
      </c>
      <c r="M42" s="6">
        <v>3</v>
      </c>
      <c r="N42" s="6">
        <v>1</v>
      </c>
      <c r="O42" s="13" t="s">
        <v>189</v>
      </c>
      <c r="P42" s="6">
        <v>10000</v>
      </c>
      <c r="Q42" s="6">
        <f t="shared" si="2"/>
        <v>97</v>
      </c>
      <c r="R42" s="6"/>
      <c r="S42" s="6"/>
      <c r="T42" s="6" t="s">
        <v>157</v>
      </c>
      <c r="U42" s="6" t="s">
        <v>54</v>
      </c>
      <c r="V42" s="15"/>
    </row>
    <row r="43" spans="1:22">
      <c r="A43" s="1">
        <f t="shared" si="0"/>
        <v>39</v>
      </c>
      <c r="B43" s="1">
        <v>98</v>
      </c>
      <c r="C43" s="1">
        <v>34</v>
      </c>
      <c r="D43" s="1" t="s">
        <v>218</v>
      </c>
      <c r="E43" s="1" t="s">
        <v>219</v>
      </c>
      <c r="F43" s="5" t="s">
        <v>220</v>
      </c>
      <c r="G43" s="5" t="s">
        <v>221</v>
      </c>
      <c r="H43" s="1">
        <v>1</v>
      </c>
      <c r="I43" s="1"/>
      <c r="J43" s="1">
        <v>4011</v>
      </c>
      <c r="K43" s="5"/>
      <c r="L43" s="1">
        <v>4</v>
      </c>
      <c r="M43" s="1">
        <v>3</v>
      </c>
      <c r="N43" s="1">
        <v>1</v>
      </c>
      <c r="O43" s="12" t="s">
        <v>222</v>
      </c>
      <c r="P43" s="1">
        <v>13000</v>
      </c>
      <c r="Q43" s="1">
        <f t="shared" si="2"/>
        <v>98</v>
      </c>
      <c r="R43" s="1"/>
      <c r="S43" s="1"/>
      <c r="T43" s="1" t="s">
        <v>157</v>
      </c>
      <c r="U43" s="1" t="s">
        <v>54</v>
      </c>
      <c r="V43" s="14"/>
    </row>
    <row r="44" ht="26" spans="1:22">
      <c r="A44" s="1">
        <f t="shared" si="0"/>
        <v>40</v>
      </c>
      <c r="B44" s="1">
        <v>99</v>
      </c>
      <c r="C44" s="1">
        <v>24</v>
      </c>
      <c r="D44" s="1" t="s">
        <v>223</v>
      </c>
      <c r="E44" s="1" t="s">
        <v>224</v>
      </c>
      <c r="F44" s="5" t="s">
        <v>225</v>
      </c>
      <c r="G44" s="5" t="s">
        <v>226</v>
      </c>
      <c r="H44" s="1">
        <v>1</v>
      </c>
      <c r="I44" s="1"/>
      <c r="J44" s="1">
        <v>4010</v>
      </c>
      <c r="K44" s="5">
        <v>8</v>
      </c>
      <c r="L44" s="1">
        <v>4</v>
      </c>
      <c r="M44" s="1">
        <v>3</v>
      </c>
      <c r="N44" s="1">
        <v>1</v>
      </c>
      <c r="O44" s="12" t="s">
        <v>156</v>
      </c>
      <c r="P44" s="1">
        <v>5000</v>
      </c>
      <c r="Q44" s="1">
        <f t="shared" si="2"/>
        <v>99</v>
      </c>
      <c r="R44" s="1"/>
      <c r="S44" s="1"/>
      <c r="T44" s="1" t="s">
        <v>157</v>
      </c>
      <c r="U44" s="1" t="s">
        <v>54</v>
      </c>
      <c r="V44" s="14"/>
    </row>
    <row r="45" ht="26" spans="1:22">
      <c r="A45" s="1">
        <f t="shared" si="0"/>
        <v>41</v>
      </c>
      <c r="B45" s="1">
        <v>100</v>
      </c>
      <c r="C45" s="1">
        <v>53</v>
      </c>
      <c r="D45" s="1" t="s">
        <v>227</v>
      </c>
      <c r="E45" s="1" t="s">
        <v>228</v>
      </c>
      <c r="F45" s="5" t="s">
        <v>229</v>
      </c>
      <c r="G45" s="5" t="s">
        <v>230</v>
      </c>
      <c r="H45" s="1">
        <v>1</v>
      </c>
      <c r="I45" s="1"/>
      <c r="J45" s="1">
        <v>3002</v>
      </c>
      <c r="K45" s="5">
        <v>3</v>
      </c>
      <c r="L45" s="1">
        <v>1</v>
      </c>
      <c r="M45" s="1">
        <v>2</v>
      </c>
      <c r="N45" s="1">
        <v>2</v>
      </c>
      <c r="O45" s="12" t="s">
        <v>79</v>
      </c>
      <c r="P45" s="1">
        <v>5000</v>
      </c>
      <c r="Q45" s="1">
        <v>100</v>
      </c>
      <c r="R45" s="1"/>
      <c r="S45" s="1">
        <v>2</v>
      </c>
      <c r="T45" s="1" t="s">
        <v>53</v>
      </c>
      <c r="U45" s="1" t="s">
        <v>54</v>
      </c>
      <c r="V45" s="14"/>
    </row>
    <row r="46" spans="1:22">
      <c r="A46" s="1">
        <f t="shared" si="0"/>
        <v>42</v>
      </c>
      <c r="B46" s="1">
        <v>101</v>
      </c>
      <c r="C46" s="1">
        <v>12</v>
      </c>
      <c r="D46" s="1" t="s">
        <v>231</v>
      </c>
      <c r="E46" s="1" t="s">
        <v>232</v>
      </c>
      <c r="F46" s="5" t="s">
        <v>233</v>
      </c>
      <c r="G46" s="5" t="s">
        <v>234</v>
      </c>
      <c r="H46" s="1"/>
      <c r="I46" s="1"/>
      <c r="J46" s="1">
        <v>3002</v>
      </c>
      <c r="K46" s="1">
        <v>26</v>
      </c>
      <c r="L46" s="1">
        <v>1</v>
      </c>
      <c r="M46" s="1">
        <v>2</v>
      </c>
      <c r="N46" s="1">
        <v>3</v>
      </c>
      <c r="O46" s="12" t="s">
        <v>189</v>
      </c>
      <c r="P46" s="1">
        <v>8000</v>
      </c>
      <c r="Q46" s="1">
        <f t="shared" ref="Q46:Q67" si="3">B46</f>
        <v>101</v>
      </c>
      <c r="R46" s="1"/>
      <c r="S46" s="1"/>
      <c r="T46" s="1" t="s">
        <v>53</v>
      </c>
      <c r="U46" s="1" t="s">
        <v>54</v>
      </c>
      <c r="V46" s="1"/>
    </row>
    <row r="47" ht="26" spans="1:22">
      <c r="A47" s="1">
        <f t="shared" si="0"/>
        <v>43</v>
      </c>
      <c r="B47" s="1">
        <v>2001</v>
      </c>
      <c r="C47" s="1">
        <v>1</v>
      </c>
      <c r="D47" s="1" t="s">
        <v>235</v>
      </c>
      <c r="E47" s="1" t="s">
        <v>236</v>
      </c>
      <c r="F47" s="5" t="s">
        <v>237</v>
      </c>
      <c r="G47" s="5" t="s">
        <v>238</v>
      </c>
      <c r="H47" s="1">
        <v>1</v>
      </c>
      <c r="I47" s="1"/>
      <c r="J47" s="1">
        <v>4017</v>
      </c>
      <c r="K47" s="1">
        <v>10</v>
      </c>
      <c r="L47" s="1">
        <v>3</v>
      </c>
      <c r="M47" s="1">
        <v>2</v>
      </c>
      <c r="N47" s="1">
        <v>3</v>
      </c>
      <c r="O47" s="12" t="s">
        <v>52</v>
      </c>
      <c r="P47" s="1">
        <v>5000</v>
      </c>
      <c r="Q47" s="1">
        <f t="shared" si="3"/>
        <v>2001</v>
      </c>
      <c r="R47" s="1"/>
      <c r="S47" s="1"/>
      <c r="T47" s="1" t="s">
        <v>65</v>
      </c>
      <c r="U47" s="1" t="s">
        <v>54</v>
      </c>
      <c r="V47" s="1"/>
    </row>
    <row r="48" ht="26" spans="1:22">
      <c r="A48" s="1">
        <f t="shared" si="0"/>
        <v>44</v>
      </c>
      <c r="B48" s="1">
        <v>2002</v>
      </c>
      <c r="C48" s="1">
        <v>2</v>
      </c>
      <c r="D48" s="1" t="s">
        <v>239</v>
      </c>
      <c r="E48" s="1" t="s">
        <v>240</v>
      </c>
      <c r="F48" s="5" t="s">
        <v>241</v>
      </c>
      <c r="G48" s="5" t="s">
        <v>242</v>
      </c>
      <c r="H48" s="1">
        <v>1</v>
      </c>
      <c r="I48" s="1"/>
      <c r="J48" s="1">
        <v>3002</v>
      </c>
      <c r="K48" s="1">
        <v>15</v>
      </c>
      <c r="L48" s="1">
        <v>4</v>
      </c>
      <c r="M48" s="1">
        <v>2</v>
      </c>
      <c r="N48" s="1">
        <v>1</v>
      </c>
      <c r="O48" s="12" t="s">
        <v>243</v>
      </c>
      <c r="P48" s="1">
        <v>5000</v>
      </c>
      <c r="Q48" s="1">
        <f t="shared" si="3"/>
        <v>2002</v>
      </c>
      <c r="R48" s="1"/>
      <c r="S48" s="1"/>
      <c r="T48" s="1" t="s">
        <v>157</v>
      </c>
      <c r="U48" s="1" t="s">
        <v>54</v>
      </c>
      <c r="V48" s="1"/>
    </row>
    <row r="49" ht="26" spans="1:22">
      <c r="A49" s="1">
        <f t="shared" si="0"/>
        <v>45</v>
      </c>
      <c r="B49" s="1">
        <v>2003</v>
      </c>
      <c r="C49" s="1">
        <v>3</v>
      </c>
      <c r="D49" s="1" t="s">
        <v>244</v>
      </c>
      <c r="E49" s="1" t="s">
        <v>245</v>
      </c>
      <c r="F49" s="5" t="s">
        <v>246</v>
      </c>
      <c r="G49" s="5" t="s">
        <v>247</v>
      </c>
      <c r="H49" s="1">
        <v>1</v>
      </c>
      <c r="I49" s="1"/>
      <c r="J49" s="1">
        <v>3002</v>
      </c>
      <c r="K49" s="1">
        <v>10</v>
      </c>
      <c r="L49" s="1">
        <v>2</v>
      </c>
      <c r="M49" s="1">
        <v>2</v>
      </c>
      <c r="N49" s="1">
        <v>3</v>
      </c>
      <c r="O49" s="12" t="s">
        <v>248</v>
      </c>
      <c r="P49" s="1">
        <v>7000</v>
      </c>
      <c r="Q49" s="1">
        <f t="shared" si="3"/>
        <v>2003</v>
      </c>
      <c r="R49" s="1"/>
      <c r="S49" s="1"/>
      <c r="T49" s="1" t="s">
        <v>80</v>
      </c>
      <c r="U49" s="1" t="s">
        <v>54</v>
      </c>
      <c r="V49" s="1"/>
    </row>
    <row r="50" ht="26" spans="1:22">
      <c r="A50" s="1">
        <f t="shared" si="0"/>
        <v>46</v>
      </c>
      <c r="B50" s="1">
        <v>2004</v>
      </c>
      <c r="C50" s="1">
        <v>5</v>
      </c>
      <c r="D50" s="1" t="s">
        <v>249</v>
      </c>
      <c r="E50" s="1" t="s">
        <v>250</v>
      </c>
      <c r="F50" s="5" t="s">
        <v>251</v>
      </c>
      <c r="G50" s="5" t="s">
        <v>252</v>
      </c>
      <c r="H50" s="1">
        <v>1</v>
      </c>
      <c r="I50" s="1"/>
      <c r="J50" s="1">
        <v>3002</v>
      </c>
      <c r="K50" s="1">
        <v>13</v>
      </c>
      <c r="L50" s="1">
        <v>2</v>
      </c>
      <c r="M50" s="1">
        <v>2</v>
      </c>
      <c r="N50" s="1">
        <v>3</v>
      </c>
      <c r="O50" s="12" t="s">
        <v>146</v>
      </c>
      <c r="P50" s="1">
        <v>5000</v>
      </c>
      <c r="Q50" s="1">
        <f t="shared" si="3"/>
        <v>2004</v>
      </c>
      <c r="R50" s="1"/>
      <c r="S50" s="1">
        <v>1</v>
      </c>
      <c r="T50" s="1" t="s">
        <v>80</v>
      </c>
      <c r="U50" s="1" t="s">
        <v>54</v>
      </c>
      <c r="V50" s="1"/>
    </row>
    <row r="51" spans="1:22">
      <c r="A51" s="1">
        <f t="shared" si="0"/>
        <v>47</v>
      </c>
      <c r="B51" s="1">
        <v>2005</v>
      </c>
      <c r="C51" s="1">
        <v>9</v>
      </c>
      <c r="D51" s="1" t="s">
        <v>253</v>
      </c>
      <c r="E51" s="1" t="s">
        <v>254</v>
      </c>
      <c r="F51" s="5" t="s">
        <v>255</v>
      </c>
      <c r="G51" s="5" t="s">
        <v>107</v>
      </c>
      <c r="H51" s="1"/>
      <c r="I51" s="1"/>
      <c r="J51" s="1">
        <v>3002</v>
      </c>
      <c r="K51" s="1">
        <v>25</v>
      </c>
      <c r="L51" s="1">
        <v>2</v>
      </c>
      <c r="M51" s="1">
        <v>3</v>
      </c>
      <c r="N51" s="1">
        <v>3</v>
      </c>
      <c r="O51" s="12" t="s">
        <v>70</v>
      </c>
      <c r="P51" s="1">
        <v>5500</v>
      </c>
      <c r="Q51" s="1">
        <f t="shared" si="3"/>
        <v>2005</v>
      </c>
      <c r="R51" s="1"/>
      <c r="S51" s="1">
        <v>1</v>
      </c>
      <c r="T51" s="1" t="s">
        <v>80</v>
      </c>
      <c r="U51" s="1" t="s">
        <v>54</v>
      </c>
      <c r="V51" s="1"/>
    </row>
    <row r="52" spans="1:22">
      <c r="A52" s="1">
        <f t="shared" si="0"/>
        <v>48</v>
      </c>
      <c r="B52" s="1">
        <v>2006</v>
      </c>
      <c r="C52" s="1">
        <v>9</v>
      </c>
      <c r="D52" s="1" t="s">
        <v>256</v>
      </c>
      <c r="E52" s="1" t="s">
        <v>257</v>
      </c>
      <c r="F52" s="5" t="s">
        <v>258</v>
      </c>
      <c r="G52" s="5" t="s">
        <v>111</v>
      </c>
      <c r="H52" s="1"/>
      <c r="I52" s="1"/>
      <c r="J52" s="1">
        <v>3002</v>
      </c>
      <c r="K52" s="1">
        <v>26</v>
      </c>
      <c r="L52" s="1">
        <v>1</v>
      </c>
      <c r="M52" s="1">
        <v>2</v>
      </c>
      <c r="N52" s="1">
        <v>3</v>
      </c>
      <c r="O52" s="12" t="s">
        <v>98</v>
      </c>
      <c r="P52" s="1">
        <v>4000</v>
      </c>
      <c r="Q52" s="1">
        <f t="shared" si="3"/>
        <v>2006</v>
      </c>
      <c r="R52" s="1"/>
      <c r="S52" s="1">
        <v>1</v>
      </c>
      <c r="T52" s="1" t="s">
        <v>53</v>
      </c>
      <c r="U52" s="1" t="s">
        <v>54</v>
      </c>
      <c r="V52" s="1"/>
    </row>
    <row r="53" spans="1:22">
      <c r="A53" s="1">
        <f t="shared" si="0"/>
        <v>49</v>
      </c>
      <c r="B53" s="1">
        <v>2007</v>
      </c>
      <c r="C53" s="1">
        <v>12</v>
      </c>
      <c r="D53" s="1" t="s">
        <v>259</v>
      </c>
      <c r="E53" s="1" t="s">
        <v>260</v>
      </c>
      <c r="F53" s="5" t="s">
        <v>261</v>
      </c>
      <c r="G53" s="5" t="s">
        <v>262</v>
      </c>
      <c r="H53" s="1"/>
      <c r="I53" s="1"/>
      <c r="J53" s="1">
        <v>3002</v>
      </c>
      <c r="K53" s="1">
        <v>26</v>
      </c>
      <c r="L53" s="1">
        <v>1</v>
      </c>
      <c r="M53" s="1">
        <v>2</v>
      </c>
      <c r="N53" s="1">
        <v>3</v>
      </c>
      <c r="O53" s="12" t="s">
        <v>263</v>
      </c>
      <c r="P53" s="1">
        <v>6000</v>
      </c>
      <c r="Q53" s="1">
        <f t="shared" si="3"/>
        <v>2007</v>
      </c>
      <c r="R53" s="1"/>
      <c r="S53" s="1"/>
      <c r="T53" s="1" t="s">
        <v>53</v>
      </c>
      <c r="U53" s="1" t="s">
        <v>54</v>
      </c>
      <c r="V53" s="1"/>
    </row>
    <row r="54" spans="1:22">
      <c r="A54" s="1">
        <f t="shared" si="0"/>
        <v>50</v>
      </c>
      <c r="B54" s="1">
        <v>2008</v>
      </c>
      <c r="C54" s="1">
        <v>12</v>
      </c>
      <c r="D54" s="1" t="s">
        <v>264</v>
      </c>
      <c r="E54" s="1" t="s">
        <v>265</v>
      </c>
      <c r="F54" s="5" t="s">
        <v>266</v>
      </c>
      <c r="G54" s="5" t="s">
        <v>267</v>
      </c>
      <c r="H54" s="1"/>
      <c r="I54" s="1"/>
      <c r="J54" s="1">
        <v>3002</v>
      </c>
      <c r="K54" s="1">
        <v>26</v>
      </c>
      <c r="L54" s="1">
        <v>3</v>
      </c>
      <c r="M54" s="1">
        <v>2</v>
      </c>
      <c r="N54" s="1">
        <v>3</v>
      </c>
      <c r="O54" s="12" t="s">
        <v>133</v>
      </c>
      <c r="P54" s="1">
        <v>10000</v>
      </c>
      <c r="Q54" s="1">
        <f t="shared" si="3"/>
        <v>2008</v>
      </c>
      <c r="R54" s="1"/>
      <c r="S54" s="1"/>
      <c r="T54" s="1" t="s">
        <v>65</v>
      </c>
      <c r="U54" s="1" t="s">
        <v>54</v>
      </c>
      <c r="V54" s="1"/>
    </row>
    <row r="55" ht="26" spans="1:22">
      <c r="A55" s="1">
        <f t="shared" si="0"/>
        <v>51</v>
      </c>
      <c r="B55" s="1">
        <v>2009</v>
      </c>
      <c r="C55" s="1">
        <v>12</v>
      </c>
      <c r="D55" s="1" t="s">
        <v>268</v>
      </c>
      <c r="E55" s="1" t="s">
        <v>269</v>
      </c>
      <c r="F55" s="5" t="s">
        <v>270</v>
      </c>
      <c r="G55" s="5" t="s">
        <v>271</v>
      </c>
      <c r="H55" s="1"/>
      <c r="I55" s="1"/>
      <c r="J55" s="1">
        <v>3002</v>
      </c>
      <c r="K55" s="5">
        <v>26</v>
      </c>
      <c r="L55" s="1">
        <v>2</v>
      </c>
      <c r="M55" s="1">
        <v>2</v>
      </c>
      <c r="N55" s="1">
        <v>3</v>
      </c>
      <c r="O55" s="12" t="s">
        <v>272</v>
      </c>
      <c r="P55" s="1">
        <v>3000</v>
      </c>
      <c r="Q55" s="1">
        <f t="shared" si="3"/>
        <v>2009</v>
      </c>
      <c r="R55" s="1"/>
      <c r="S55" s="1"/>
      <c r="T55" s="1" t="s">
        <v>80</v>
      </c>
      <c r="U55" s="1" t="s">
        <v>54</v>
      </c>
      <c r="V55" s="14"/>
    </row>
    <row r="56" ht="26" spans="1:22">
      <c r="A56" s="1">
        <f t="shared" si="0"/>
        <v>52</v>
      </c>
      <c r="B56" s="1">
        <v>2010</v>
      </c>
      <c r="C56" s="1">
        <v>13</v>
      </c>
      <c r="D56" s="1" t="s">
        <v>273</v>
      </c>
      <c r="E56" s="1" t="s">
        <v>274</v>
      </c>
      <c r="F56" s="5" t="s">
        <v>275</v>
      </c>
      <c r="G56" s="5" t="s">
        <v>276</v>
      </c>
      <c r="H56" s="1">
        <v>1</v>
      </c>
      <c r="I56" s="1"/>
      <c r="J56" s="1">
        <v>4018</v>
      </c>
      <c r="K56" s="5"/>
      <c r="L56" s="1">
        <v>4</v>
      </c>
      <c r="M56" s="1">
        <v>3</v>
      </c>
      <c r="N56" s="1">
        <v>1</v>
      </c>
      <c r="O56" s="12" t="s">
        <v>277</v>
      </c>
      <c r="P56" s="1">
        <v>15000</v>
      </c>
      <c r="Q56" s="1">
        <f t="shared" si="3"/>
        <v>2010</v>
      </c>
      <c r="R56" s="1"/>
      <c r="S56" s="1"/>
      <c r="T56" s="1" t="s">
        <v>65</v>
      </c>
      <c r="U56" s="1" t="s">
        <v>54</v>
      </c>
      <c r="V56" s="14"/>
    </row>
    <row r="57" ht="26" spans="1:22">
      <c r="A57" s="1">
        <f t="shared" si="0"/>
        <v>53</v>
      </c>
      <c r="B57" s="1">
        <v>2011</v>
      </c>
      <c r="C57" s="1">
        <v>23</v>
      </c>
      <c r="D57" s="1" t="s">
        <v>278</v>
      </c>
      <c r="E57" s="1" t="s">
        <v>279</v>
      </c>
      <c r="F57" s="5" t="s">
        <v>280</v>
      </c>
      <c r="G57" s="5" t="s">
        <v>281</v>
      </c>
      <c r="H57" s="1">
        <v>1</v>
      </c>
      <c r="I57" s="1"/>
      <c r="J57" s="1">
        <v>4007</v>
      </c>
      <c r="K57" s="5">
        <v>8</v>
      </c>
      <c r="L57" s="1">
        <v>3</v>
      </c>
      <c r="M57" s="1">
        <v>2</v>
      </c>
      <c r="N57" s="1">
        <v>3</v>
      </c>
      <c r="O57" s="12" t="s">
        <v>156</v>
      </c>
      <c r="P57" s="1">
        <v>5000</v>
      </c>
      <c r="Q57" s="1">
        <f t="shared" si="3"/>
        <v>2011</v>
      </c>
      <c r="R57" s="1"/>
      <c r="S57" s="1"/>
      <c r="T57" s="1" t="s">
        <v>80</v>
      </c>
      <c r="U57" s="1" t="s">
        <v>54</v>
      </c>
      <c r="V57" s="14"/>
    </row>
    <row r="58" ht="26" spans="1:22">
      <c r="A58" s="1">
        <f t="shared" si="0"/>
        <v>54</v>
      </c>
      <c r="B58" s="1">
        <v>2012</v>
      </c>
      <c r="C58" s="1">
        <v>29</v>
      </c>
      <c r="D58" s="1" t="s">
        <v>282</v>
      </c>
      <c r="E58" s="1" t="s">
        <v>283</v>
      </c>
      <c r="F58" s="5" t="s">
        <v>284</v>
      </c>
      <c r="G58" s="5" t="s">
        <v>285</v>
      </c>
      <c r="H58" s="1">
        <v>1</v>
      </c>
      <c r="I58" s="1"/>
      <c r="J58" s="1">
        <v>4001</v>
      </c>
      <c r="K58" s="1">
        <v>1</v>
      </c>
      <c r="L58" s="1">
        <v>3</v>
      </c>
      <c r="M58" s="1">
        <v>2</v>
      </c>
      <c r="N58" s="1">
        <v>3</v>
      </c>
      <c r="O58" s="12" t="s">
        <v>286</v>
      </c>
      <c r="P58" s="1">
        <v>5000</v>
      </c>
      <c r="Q58" s="1">
        <f t="shared" si="3"/>
        <v>2012</v>
      </c>
      <c r="R58" s="1"/>
      <c r="S58" s="1"/>
      <c r="T58" s="1" t="s">
        <v>65</v>
      </c>
      <c r="U58" s="1" t="s">
        <v>54</v>
      </c>
      <c r="V58" s="1"/>
    </row>
    <row r="59" ht="26" spans="1:22">
      <c r="A59" s="1">
        <f t="shared" si="0"/>
        <v>55</v>
      </c>
      <c r="B59" s="1">
        <v>2013</v>
      </c>
      <c r="C59" s="1">
        <v>29</v>
      </c>
      <c r="D59" s="1" t="s">
        <v>287</v>
      </c>
      <c r="E59" s="1" t="s">
        <v>288</v>
      </c>
      <c r="F59" s="5" t="s">
        <v>289</v>
      </c>
      <c r="G59" s="5" t="s">
        <v>290</v>
      </c>
      <c r="H59" s="1">
        <v>1</v>
      </c>
      <c r="I59" s="1"/>
      <c r="J59" s="1">
        <v>4016</v>
      </c>
      <c r="K59" s="1">
        <v>2</v>
      </c>
      <c r="L59" s="1">
        <v>4</v>
      </c>
      <c r="M59" s="1">
        <v>3</v>
      </c>
      <c r="N59" s="1">
        <v>1</v>
      </c>
      <c r="O59" s="12" t="s">
        <v>64</v>
      </c>
      <c r="P59" s="1">
        <v>8000</v>
      </c>
      <c r="Q59" s="1">
        <f t="shared" si="3"/>
        <v>2013</v>
      </c>
      <c r="R59" s="1"/>
      <c r="S59" s="1"/>
      <c r="T59" s="1" t="s">
        <v>157</v>
      </c>
      <c r="U59" s="1" t="s">
        <v>54</v>
      </c>
      <c r="V59" s="1"/>
    </row>
    <row r="60" ht="26" spans="1:22">
      <c r="A60" s="1">
        <f t="shared" si="0"/>
        <v>56</v>
      </c>
      <c r="B60" s="1">
        <v>2014</v>
      </c>
      <c r="C60" s="1">
        <v>34</v>
      </c>
      <c r="D60" s="1" t="s">
        <v>291</v>
      </c>
      <c r="E60" s="1" t="s">
        <v>292</v>
      </c>
      <c r="F60" s="5" t="s">
        <v>293</v>
      </c>
      <c r="G60" s="5" t="s">
        <v>294</v>
      </c>
      <c r="H60" s="1">
        <v>1</v>
      </c>
      <c r="I60" s="1"/>
      <c r="J60" s="1">
        <v>4012</v>
      </c>
      <c r="K60" s="1"/>
      <c r="L60" s="1">
        <v>4</v>
      </c>
      <c r="M60" s="1">
        <v>3</v>
      </c>
      <c r="N60" s="1">
        <v>1</v>
      </c>
      <c r="O60" s="12" t="s">
        <v>243</v>
      </c>
      <c r="P60" s="1">
        <v>6000</v>
      </c>
      <c r="Q60" s="1">
        <f t="shared" si="3"/>
        <v>2014</v>
      </c>
      <c r="R60" s="1"/>
      <c r="S60" s="1"/>
      <c r="T60" s="1" t="s">
        <v>157</v>
      </c>
      <c r="U60" s="1" t="s">
        <v>54</v>
      </c>
      <c r="V60" s="1"/>
    </row>
    <row r="61" ht="26" spans="1:22">
      <c r="A61" s="1">
        <f t="shared" si="0"/>
        <v>57</v>
      </c>
      <c r="B61" s="1">
        <v>2015</v>
      </c>
      <c r="C61" s="1">
        <v>41</v>
      </c>
      <c r="D61" s="1" t="s">
        <v>295</v>
      </c>
      <c r="E61" s="1" t="s">
        <v>296</v>
      </c>
      <c r="F61" s="5" t="s">
        <v>297</v>
      </c>
      <c r="G61" s="5" t="s">
        <v>298</v>
      </c>
      <c r="H61" s="1">
        <v>1</v>
      </c>
      <c r="I61" s="1"/>
      <c r="J61" s="1">
        <v>4004</v>
      </c>
      <c r="K61" s="1"/>
      <c r="L61" s="1">
        <v>4</v>
      </c>
      <c r="M61" s="1">
        <v>3</v>
      </c>
      <c r="N61" s="1">
        <v>1</v>
      </c>
      <c r="O61" s="12" t="s">
        <v>299</v>
      </c>
      <c r="P61" s="1">
        <v>5000</v>
      </c>
      <c r="Q61" s="1">
        <f t="shared" si="3"/>
        <v>2015</v>
      </c>
      <c r="R61" s="1"/>
      <c r="S61" s="1"/>
      <c r="T61" s="1" t="s">
        <v>157</v>
      </c>
      <c r="U61" s="1" t="s">
        <v>54</v>
      </c>
      <c r="V61" s="1"/>
    </row>
    <row r="62" ht="26" spans="1:22">
      <c r="A62" s="1">
        <f t="shared" si="0"/>
        <v>58</v>
      </c>
      <c r="B62" s="1">
        <v>2016</v>
      </c>
      <c r="C62" s="1">
        <v>29</v>
      </c>
      <c r="D62" s="1" t="s">
        <v>300</v>
      </c>
      <c r="E62" s="1" t="s">
        <v>301</v>
      </c>
      <c r="F62" s="5" t="s">
        <v>302</v>
      </c>
      <c r="G62" s="5" t="s">
        <v>303</v>
      </c>
      <c r="H62" s="1">
        <v>1</v>
      </c>
      <c r="I62" s="1"/>
      <c r="J62" s="1">
        <v>3002</v>
      </c>
      <c r="K62" s="1">
        <v>1</v>
      </c>
      <c r="L62" s="1">
        <v>2</v>
      </c>
      <c r="M62" s="1">
        <v>2</v>
      </c>
      <c r="N62" s="1">
        <v>2</v>
      </c>
      <c r="O62" s="12" t="s">
        <v>304</v>
      </c>
      <c r="P62" s="1">
        <v>5000</v>
      </c>
      <c r="Q62" s="1">
        <f t="shared" si="3"/>
        <v>2016</v>
      </c>
      <c r="R62" s="1"/>
      <c r="S62" s="1"/>
      <c r="T62" s="1" t="s">
        <v>80</v>
      </c>
      <c r="U62" s="1" t="s">
        <v>54</v>
      </c>
      <c r="V62" s="1"/>
    </row>
    <row r="63" ht="26" spans="1:22">
      <c r="A63" s="1">
        <f t="shared" si="0"/>
        <v>59</v>
      </c>
      <c r="B63" s="1">
        <v>2017</v>
      </c>
      <c r="C63" s="1">
        <v>29</v>
      </c>
      <c r="D63" s="1" t="s">
        <v>305</v>
      </c>
      <c r="E63" s="1" t="s">
        <v>306</v>
      </c>
      <c r="F63" s="5" t="s">
        <v>307</v>
      </c>
      <c r="G63" s="5" t="s">
        <v>308</v>
      </c>
      <c r="H63" s="1">
        <v>1</v>
      </c>
      <c r="I63" s="1"/>
      <c r="J63" s="1">
        <v>3002</v>
      </c>
      <c r="K63" s="1">
        <v>1</v>
      </c>
      <c r="L63" s="1">
        <v>3</v>
      </c>
      <c r="M63" s="1">
        <v>2</v>
      </c>
      <c r="N63" s="1">
        <v>1</v>
      </c>
      <c r="O63" s="12" t="s">
        <v>309</v>
      </c>
      <c r="P63" s="1">
        <v>5000</v>
      </c>
      <c r="Q63" s="1">
        <f t="shared" si="3"/>
        <v>2017</v>
      </c>
      <c r="R63" s="1"/>
      <c r="S63" s="1"/>
      <c r="T63" s="1" t="s">
        <v>65</v>
      </c>
      <c r="U63" s="1" t="s">
        <v>54</v>
      </c>
      <c r="V63" s="1"/>
    </row>
    <row r="64" ht="26" spans="1:22">
      <c r="A64" s="1">
        <f t="shared" si="0"/>
        <v>60</v>
      </c>
      <c r="B64" s="1">
        <v>2018</v>
      </c>
      <c r="C64" s="1">
        <v>29</v>
      </c>
      <c r="D64" s="1" t="s">
        <v>310</v>
      </c>
      <c r="E64" s="1" t="s">
        <v>311</v>
      </c>
      <c r="F64" s="5" t="s">
        <v>312</v>
      </c>
      <c r="G64" s="5" t="s">
        <v>313</v>
      </c>
      <c r="H64" s="1">
        <v>1</v>
      </c>
      <c r="I64" s="1"/>
      <c r="J64" s="1">
        <v>3002</v>
      </c>
      <c r="K64" s="1">
        <v>1</v>
      </c>
      <c r="L64" s="1">
        <v>4</v>
      </c>
      <c r="M64" s="1">
        <v>2</v>
      </c>
      <c r="N64" s="1">
        <v>1</v>
      </c>
      <c r="O64" s="12" t="s">
        <v>314</v>
      </c>
      <c r="P64" s="1">
        <v>5000</v>
      </c>
      <c r="Q64" s="1">
        <f t="shared" si="3"/>
        <v>2018</v>
      </c>
      <c r="R64" s="1"/>
      <c r="S64" s="1"/>
      <c r="T64" s="1" t="s">
        <v>157</v>
      </c>
      <c r="U64" s="1" t="s">
        <v>54</v>
      </c>
      <c r="V64" s="1"/>
    </row>
    <row r="65" ht="26" spans="1:22">
      <c r="A65" s="1">
        <f t="shared" si="0"/>
        <v>61</v>
      </c>
      <c r="B65" s="1">
        <v>2019</v>
      </c>
      <c r="C65" s="1">
        <v>53</v>
      </c>
      <c r="D65" s="1" t="s">
        <v>315</v>
      </c>
      <c r="E65" s="1" t="s">
        <v>316</v>
      </c>
      <c r="F65" s="5" t="s">
        <v>317</v>
      </c>
      <c r="G65" s="5" t="s">
        <v>318</v>
      </c>
      <c r="H65" s="1">
        <v>1</v>
      </c>
      <c r="I65" s="1"/>
      <c r="J65" s="1">
        <v>3002</v>
      </c>
      <c r="K65" s="5">
        <v>3</v>
      </c>
      <c r="L65" s="1">
        <v>2</v>
      </c>
      <c r="M65" s="1">
        <v>2</v>
      </c>
      <c r="N65" s="1">
        <v>2</v>
      </c>
      <c r="O65" s="12" t="s">
        <v>304</v>
      </c>
      <c r="P65" s="1">
        <v>5000</v>
      </c>
      <c r="Q65" s="1">
        <f t="shared" si="3"/>
        <v>2019</v>
      </c>
      <c r="R65" s="1"/>
      <c r="S65" s="1"/>
      <c r="T65" s="1" t="s">
        <v>80</v>
      </c>
      <c r="U65" s="1" t="s">
        <v>54</v>
      </c>
      <c r="V65" s="1"/>
    </row>
    <row r="66" ht="26" spans="1:22">
      <c r="A66" s="1">
        <f t="shared" si="0"/>
        <v>62</v>
      </c>
      <c r="B66" s="1">
        <v>2020</v>
      </c>
      <c r="C66" s="1">
        <v>53</v>
      </c>
      <c r="D66" s="1" t="s">
        <v>319</v>
      </c>
      <c r="E66" s="1" t="s">
        <v>320</v>
      </c>
      <c r="F66" s="5" t="s">
        <v>321</v>
      </c>
      <c r="G66" s="5" t="s">
        <v>322</v>
      </c>
      <c r="H66" s="1">
        <v>1</v>
      </c>
      <c r="I66" s="1"/>
      <c r="J66" s="1">
        <v>3002</v>
      </c>
      <c r="K66" s="5">
        <v>3</v>
      </c>
      <c r="L66" s="1">
        <v>3</v>
      </c>
      <c r="M66" s="1">
        <v>2</v>
      </c>
      <c r="N66" s="1">
        <v>1</v>
      </c>
      <c r="O66" s="12" t="s">
        <v>309</v>
      </c>
      <c r="P66" s="1">
        <v>5000</v>
      </c>
      <c r="Q66" s="1">
        <f t="shared" si="3"/>
        <v>2020</v>
      </c>
      <c r="R66" s="1"/>
      <c r="S66" s="1"/>
      <c r="T66" s="1" t="s">
        <v>65</v>
      </c>
      <c r="U66" s="1" t="s">
        <v>54</v>
      </c>
      <c r="V66" s="1"/>
    </row>
    <row r="67" ht="26" spans="1:22">
      <c r="A67" s="1">
        <f t="shared" si="0"/>
        <v>63</v>
      </c>
      <c r="B67" s="1">
        <v>2021</v>
      </c>
      <c r="C67" s="1">
        <v>53</v>
      </c>
      <c r="D67" s="1" t="s">
        <v>323</v>
      </c>
      <c r="E67" s="1" t="s">
        <v>324</v>
      </c>
      <c r="F67" s="5" t="s">
        <v>325</v>
      </c>
      <c r="G67" s="5" t="s">
        <v>326</v>
      </c>
      <c r="H67" s="1">
        <v>1</v>
      </c>
      <c r="I67" s="1"/>
      <c r="J67" s="1">
        <v>3002</v>
      </c>
      <c r="K67" s="5">
        <v>3</v>
      </c>
      <c r="L67" s="1">
        <v>4</v>
      </c>
      <c r="M67" s="1">
        <v>2</v>
      </c>
      <c r="N67" s="1">
        <v>1</v>
      </c>
      <c r="O67" s="12" t="s">
        <v>314</v>
      </c>
      <c r="P67" s="1">
        <v>5000</v>
      </c>
      <c r="Q67" s="1">
        <f t="shared" si="3"/>
        <v>2021</v>
      </c>
      <c r="R67" s="1"/>
      <c r="S67" s="1"/>
      <c r="T67" s="1" t="s">
        <v>157</v>
      </c>
      <c r="U67" s="1" t="s">
        <v>54</v>
      </c>
      <c r="V67" s="1"/>
    </row>
    <row r="68" ht="14.1" customHeight="1" spans="1:22">
      <c r="A68" s="16">
        <f t="shared" si="0"/>
        <v>64</v>
      </c>
      <c r="B68" s="16">
        <v>12</v>
      </c>
      <c r="C68" s="16">
        <v>8</v>
      </c>
      <c r="D68" s="16" t="s">
        <v>327</v>
      </c>
      <c r="E68" s="16" t="s">
        <v>328</v>
      </c>
      <c r="F68" s="17" t="s">
        <v>329</v>
      </c>
      <c r="G68" s="17"/>
      <c r="H68" s="16">
        <v>1</v>
      </c>
      <c r="I68" s="16"/>
      <c r="J68" s="16">
        <v>3002</v>
      </c>
      <c r="K68" s="17"/>
      <c r="L68" s="16">
        <v>2</v>
      </c>
      <c r="M68" s="16">
        <v>2</v>
      </c>
      <c r="N68" s="16">
        <v>2</v>
      </c>
      <c r="O68" s="20" t="s">
        <v>146</v>
      </c>
      <c r="P68" s="16">
        <v>3000</v>
      </c>
      <c r="Q68" s="16">
        <f t="shared" ref="Q68:Q76" si="4">B68</f>
        <v>12</v>
      </c>
      <c r="R68" s="16">
        <v>1</v>
      </c>
      <c r="S68" s="16"/>
      <c r="T68" s="16" t="s">
        <v>80</v>
      </c>
      <c r="U68" s="16" t="s">
        <v>330</v>
      </c>
      <c r="V68" s="22">
        <v>1</v>
      </c>
    </row>
    <row r="69" ht="26" spans="1:22">
      <c r="A69" s="16">
        <f t="shared" ref="A69:A98" si="5">ROW()-4</f>
        <v>65</v>
      </c>
      <c r="B69" s="16">
        <v>16</v>
      </c>
      <c r="C69" s="16">
        <v>11</v>
      </c>
      <c r="D69" s="16" t="s">
        <v>331</v>
      </c>
      <c r="E69" s="16" t="s">
        <v>332</v>
      </c>
      <c r="F69" s="17" t="s">
        <v>333</v>
      </c>
      <c r="G69" s="17"/>
      <c r="H69" s="16">
        <v>1</v>
      </c>
      <c r="I69" s="16"/>
      <c r="J69" s="16">
        <v>3002</v>
      </c>
      <c r="K69" s="17"/>
      <c r="L69" s="16">
        <v>1</v>
      </c>
      <c r="M69" s="16">
        <v>2</v>
      </c>
      <c r="N69" s="16">
        <v>2</v>
      </c>
      <c r="O69" s="20" t="s">
        <v>151</v>
      </c>
      <c r="P69" s="16">
        <v>6000</v>
      </c>
      <c r="Q69" s="16">
        <f t="shared" si="4"/>
        <v>16</v>
      </c>
      <c r="R69" s="16">
        <v>1</v>
      </c>
      <c r="S69" s="16"/>
      <c r="T69" s="16" t="s">
        <v>53</v>
      </c>
      <c r="U69" s="16" t="s">
        <v>330</v>
      </c>
      <c r="V69" s="22"/>
    </row>
    <row r="70" spans="1:22">
      <c r="A70" s="16">
        <f t="shared" si="5"/>
        <v>66</v>
      </c>
      <c r="B70" s="16">
        <v>24</v>
      </c>
      <c r="C70" s="16">
        <v>16</v>
      </c>
      <c r="D70" s="16" t="s">
        <v>334</v>
      </c>
      <c r="E70" s="16" t="s">
        <v>335</v>
      </c>
      <c r="F70" s="17" t="s">
        <v>336</v>
      </c>
      <c r="G70" s="17"/>
      <c r="H70" s="17">
        <v>1</v>
      </c>
      <c r="I70" s="16"/>
      <c r="J70" s="16">
        <v>3002</v>
      </c>
      <c r="K70" s="17"/>
      <c r="L70" s="16">
        <v>4</v>
      </c>
      <c r="M70" s="16">
        <v>2</v>
      </c>
      <c r="N70" s="16">
        <v>1</v>
      </c>
      <c r="O70" s="20" t="s">
        <v>85</v>
      </c>
      <c r="P70" s="16">
        <v>3000</v>
      </c>
      <c r="Q70" s="16">
        <f t="shared" si="4"/>
        <v>24</v>
      </c>
      <c r="R70" s="16">
        <v>1</v>
      </c>
      <c r="S70" s="16"/>
      <c r="T70" s="16" t="s">
        <v>157</v>
      </c>
      <c r="U70" s="16" t="s">
        <v>330</v>
      </c>
      <c r="V70" s="22"/>
    </row>
    <row r="71" spans="1:22">
      <c r="A71" s="16">
        <f t="shared" si="5"/>
        <v>67</v>
      </c>
      <c r="B71" s="16">
        <v>26</v>
      </c>
      <c r="C71" s="16">
        <v>18</v>
      </c>
      <c r="D71" s="16" t="s">
        <v>337</v>
      </c>
      <c r="E71" s="16" t="s">
        <v>338</v>
      </c>
      <c r="F71" s="17" t="s">
        <v>339</v>
      </c>
      <c r="G71" s="17"/>
      <c r="H71" s="17">
        <v>1</v>
      </c>
      <c r="I71" s="16"/>
      <c r="J71" s="16">
        <v>3002</v>
      </c>
      <c r="K71" s="17"/>
      <c r="L71" s="16">
        <v>3</v>
      </c>
      <c r="M71" s="16">
        <v>3</v>
      </c>
      <c r="N71" s="16">
        <v>2</v>
      </c>
      <c r="O71" s="20" t="s">
        <v>146</v>
      </c>
      <c r="P71" s="16">
        <v>3000</v>
      </c>
      <c r="Q71" s="16">
        <f t="shared" si="4"/>
        <v>26</v>
      </c>
      <c r="R71" s="16">
        <v>1</v>
      </c>
      <c r="S71" s="16"/>
      <c r="T71" s="16" t="s">
        <v>65</v>
      </c>
      <c r="U71" s="16" t="s">
        <v>330</v>
      </c>
      <c r="V71" s="22"/>
    </row>
    <row r="72" ht="14.1" customHeight="1" spans="1:22">
      <c r="A72" s="16">
        <f t="shared" si="5"/>
        <v>68</v>
      </c>
      <c r="B72" s="16">
        <v>27</v>
      </c>
      <c r="C72" s="16">
        <v>18</v>
      </c>
      <c r="D72" s="16" t="s">
        <v>340</v>
      </c>
      <c r="E72" s="16" t="s">
        <v>341</v>
      </c>
      <c r="F72" s="17" t="s">
        <v>342</v>
      </c>
      <c r="G72" s="17"/>
      <c r="H72" s="17">
        <v>1</v>
      </c>
      <c r="I72" s="16"/>
      <c r="J72" s="16">
        <v>3002</v>
      </c>
      <c r="K72" s="17"/>
      <c r="L72" s="16">
        <v>2</v>
      </c>
      <c r="M72" s="16">
        <v>2</v>
      </c>
      <c r="N72" s="16">
        <v>2</v>
      </c>
      <c r="O72" s="20" t="s">
        <v>146</v>
      </c>
      <c r="P72" s="16">
        <v>3000</v>
      </c>
      <c r="Q72" s="16">
        <f t="shared" si="4"/>
        <v>27</v>
      </c>
      <c r="R72" s="16">
        <v>1</v>
      </c>
      <c r="S72" s="16"/>
      <c r="T72" s="16" t="s">
        <v>80</v>
      </c>
      <c r="U72" s="16" t="s">
        <v>330</v>
      </c>
      <c r="V72" s="22"/>
    </row>
    <row r="73" s="1" customFormat="1" spans="1:24">
      <c r="A73" s="16">
        <f t="shared" si="5"/>
        <v>69</v>
      </c>
      <c r="B73" s="16">
        <v>28</v>
      </c>
      <c r="C73" s="16">
        <v>18</v>
      </c>
      <c r="D73" s="16" t="s">
        <v>343</v>
      </c>
      <c r="E73" s="16" t="s">
        <v>344</v>
      </c>
      <c r="F73" s="17" t="s">
        <v>345</v>
      </c>
      <c r="G73" s="17"/>
      <c r="H73" s="17">
        <v>1</v>
      </c>
      <c r="I73" s="16"/>
      <c r="J73" s="16">
        <v>3002</v>
      </c>
      <c r="K73" s="17"/>
      <c r="L73" s="16">
        <v>2</v>
      </c>
      <c r="M73" s="16">
        <v>2</v>
      </c>
      <c r="N73" s="16">
        <v>2</v>
      </c>
      <c r="O73" s="20" t="s">
        <v>151</v>
      </c>
      <c r="P73" s="16">
        <v>3000</v>
      </c>
      <c r="Q73" s="16">
        <f t="shared" si="4"/>
        <v>28</v>
      </c>
      <c r="R73" s="16">
        <v>1</v>
      </c>
      <c r="S73" s="16"/>
      <c r="T73" s="16" t="s">
        <v>80</v>
      </c>
      <c r="U73" s="16" t="s">
        <v>330</v>
      </c>
      <c r="V73" s="22"/>
      <c r="W73"/>
      <c r="X73"/>
    </row>
    <row r="74" spans="1:22">
      <c r="A74" s="16">
        <f t="shared" si="5"/>
        <v>70</v>
      </c>
      <c r="B74" s="16">
        <v>29</v>
      </c>
      <c r="C74" s="16">
        <v>18</v>
      </c>
      <c r="D74" s="16" t="s">
        <v>346</v>
      </c>
      <c r="E74" s="16" t="s">
        <v>347</v>
      </c>
      <c r="F74" s="17" t="s">
        <v>348</v>
      </c>
      <c r="G74" s="17"/>
      <c r="H74" s="17">
        <v>1</v>
      </c>
      <c r="I74" s="16"/>
      <c r="J74" s="16">
        <v>3002</v>
      </c>
      <c r="K74" s="17"/>
      <c r="L74" s="16">
        <v>3</v>
      </c>
      <c r="M74" s="16">
        <v>2</v>
      </c>
      <c r="N74" s="16">
        <v>2</v>
      </c>
      <c r="O74" s="20" t="s">
        <v>349</v>
      </c>
      <c r="P74" s="16">
        <v>3000</v>
      </c>
      <c r="Q74" s="16">
        <f t="shared" si="4"/>
        <v>29</v>
      </c>
      <c r="R74" s="16">
        <v>1</v>
      </c>
      <c r="S74" s="16"/>
      <c r="T74" s="16" t="s">
        <v>65</v>
      </c>
      <c r="U74" s="16" t="s">
        <v>330</v>
      </c>
      <c r="V74" s="22"/>
    </row>
    <row r="75" ht="26" spans="1:22">
      <c r="A75" s="16">
        <f t="shared" si="5"/>
        <v>71</v>
      </c>
      <c r="B75" s="16">
        <v>30</v>
      </c>
      <c r="C75" s="16">
        <v>19</v>
      </c>
      <c r="D75" s="16" t="s">
        <v>350</v>
      </c>
      <c r="E75" s="16" t="s">
        <v>351</v>
      </c>
      <c r="F75" s="17" t="s">
        <v>352</v>
      </c>
      <c r="G75" s="17"/>
      <c r="H75" s="17">
        <v>1</v>
      </c>
      <c r="I75" s="16"/>
      <c r="J75" s="16">
        <v>3002</v>
      </c>
      <c r="K75" s="17"/>
      <c r="L75" s="16">
        <v>1</v>
      </c>
      <c r="M75" s="16">
        <v>2</v>
      </c>
      <c r="N75" s="16">
        <v>1</v>
      </c>
      <c r="O75" s="20" t="s">
        <v>85</v>
      </c>
      <c r="P75" s="16">
        <v>5000</v>
      </c>
      <c r="Q75" s="16">
        <f t="shared" si="4"/>
        <v>30</v>
      </c>
      <c r="R75" s="16">
        <v>1</v>
      </c>
      <c r="S75" s="16"/>
      <c r="T75" s="16" t="s">
        <v>53</v>
      </c>
      <c r="U75" s="16" t="s">
        <v>330</v>
      </c>
      <c r="V75" s="22"/>
    </row>
    <row r="76" ht="52" spans="1:22">
      <c r="A76" s="16">
        <f t="shared" si="5"/>
        <v>72</v>
      </c>
      <c r="B76" s="16">
        <v>33</v>
      </c>
      <c r="C76" s="16">
        <v>22</v>
      </c>
      <c r="D76" s="16" t="s">
        <v>353</v>
      </c>
      <c r="E76" s="16" t="s">
        <v>354</v>
      </c>
      <c r="F76" s="17" t="s">
        <v>355</v>
      </c>
      <c r="G76" s="17"/>
      <c r="H76" s="17">
        <v>1</v>
      </c>
      <c r="I76" s="16"/>
      <c r="J76" s="16">
        <v>3002</v>
      </c>
      <c r="K76" s="17"/>
      <c r="L76" s="16">
        <v>4</v>
      </c>
      <c r="M76" s="16">
        <v>2</v>
      </c>
      <c r="N76" s="16">
        <v>1</v>
      </c>
      <c r="O76" s="20" t="s">
        <v>156</v>
      </c>
      <c r="P76" s="16">
        <v>5000</v>
      </c>
      <c r="Q76" s="16">
        <f t="shared" si="4"/>
        <v>33</v>
      </c>
      <c r="R76" s="16">
        <v>1</v>
      </c>
      <c r="S76" s="16"/>
      <c r="T76" s="16" t="s">
        <v>157</v>
      </c>
      <c r="U76" s="16" t="s">
        <v>330</v>
      </c>
      <c r="V76" s="22"/>
    </row>
    <row r="77" s="1" customFormat="1" ht="26" spans="1:24">
      <c r="A77" s="16">
        <f t="shared" si="5"/>
        <v>73</v>
      </c>
      <c r="B77" s="16">
        <v>48</v>
      </c>
      <c r="C77" s="16">
        <v>36</v>
      </c>
      <c r="D77" s="16">
        <v>1</v>
      </c>
      <c r="E77" s="16" t="s">
        <v>356</v>
      </c>
      <c r="F77" s="17" t="s">
        <v>357</v>
      </c>
      <c r="G77" s="17"/>
      <c r="H77" s="16">
        <v>1</v>
      </c>
      <c r="I77" s="16"/>
      <c r="J77" s="16">
        <v>3002</v>
      </c>
      <c r="K77" s="17"/>
      <c r="L77" s="16">
        <v>3</v>
      </c>
      <c r="M77" s="16">
        <v>3</v>
      </c>
      <c r="N77" s="16">
        <v>2</v>
      </c>
      <c r="O77" s="20" t="s">
        <v>52</v>
      </c>
      <c r="P77" s="16">
        <v>5000</v>
      </c>
      <c r="Q77" s="16">
        <f t="shared" ref="Q77:Q95" si="6">B77</f>
        <v>48</v>
      </c>
      <c r="R77" s="16">
        <v>1</v>
      </c>
      <c r="S77" s="16"/>
      <c r="T77" s="16" t="s">
        <v>65</v>
      </c>
      <c r="U77" s="16" t="s">
        <v>330</v>
      </c>
      <c r="V77" s="22"/>
      <c r="W77"/>
      <c r="X77"/>
    </row>
    <row r="78" s="1" customFormat="1" spans="1:24">
      <c r="A78" s="16">
        <f t="shared" si="5"/>
        <v>74</v>
      </c>
      <c r="B78" s="16">
        <v>50</v>
      </c>
      <c r="C78" s="16">
        <v>38</v>
      </c>
      <c r="D78" s="16" t="s">
        <v>358</v>
      </c>
      <c r="E78" s="16" t="s">
        <v>359</v>
      </c>
      <c r="F78" s="17" t="s">
        <v>360</v>
      </c>
      <c r="G78" s="17"/>
      <c r="H78" s="16">
        <v>1</v>
      </c>
      <c r="I78" s="16"/>
      <c r="J78" s="16">
        <v>3002</v>
      </c>
      <c r="K78" s="17"/>
      <c r="L78" s="16">
        <v>2</v>
      </c>
      <c r="M78" s="16">
        <v>3</v>
      </c>
      <c r="N78" s="16">
        <v>2</v>
      </c>
      <c r="O78" s="20" t="s">
        <v>52</v>
      </c>
      <c r="P78" s="16">
        <v>5000</v>
      </c>
      <c r="Q78" s="16">
        <f t="shared" si="6"/>
        <v>50</v>
      </c>
      <c r="R78" s="16">
        <v>1</v>
      </c>
      <c r="S78" s="16"/>
      <c r="T78" s="16" t="s">
        <v>80</v>
      </c>
      <c r="U78" s="16" t="s">
        <v>330</v>
      </c>
      <c r="V78" s="22"/>
      <c r="W78"/>
      <c r="X78"/>
    </row>
    <row r="79" s="1" customFormat="1" spans="1:24">
      <c r="A79" s="16">
        <f t="shared" si="5"/>
        <v>75</v>
      </c>
      <c r="B79" s="16">
        <v>51</v>
      </c>
      <c r="C79" s="16">
        <v>38</v>
      </c>
      <c r="D79" s="16" t="s">
        <v>361</v>
      </c>
      <c r="E79" s="16" t="s">
        <v>362</v>
      </c>
      <c r="F79" s="17" t="s">
        <v>363</v>
      </c>
      <c r="G79" s="17"/>
      <c r="H79" s="16">
        <v>1</v>
      </c>
      <c r="I79" s="16"/>
      <c r="J79" s="16">
        <v>3002</v>
      </c>
      <c r="K79" s="17"/>
      <c r="L79" s="16">
        <v>2</v>
      </c>
      <c r="M79" s="16">
        <v>2</v>
      </c>
      <c r="N79" s="16">
        <v>2</v>
      </c>
      <c r="O79" s="20" t="s">
        <v>349</v>
      </c>
      <c r="P79" s="16">
        <v>5000</v>
      </c>
      <c r="Q79" s="16">
        <f t="shared" si="6"/>
        <v>51</v>
      </c>
      <c r="R79" s="16">
        <v>1</v>
      </c>
      <c r="S79" s="16"/>
      <c r="T79" s="16" t="s">
        <v>80</v>
      </c>
      <c r="U79" s="16" t="s">
        <v>330</v>
      </c>
      <c r="V79" s="22"/>
      <c r="W79"/>
      <c r="X79"/>
    </row>
    <row r="80" s="1" customFormat="1" spans="1:24">
      <c r="A80" s="16">
        <f t="shared" si="5"/>
        <v>76</v>
      </c>
      <c r="B80" s="16">
        <v>52</v>
      </c>
      <c r="C80" s="16">
        <v>38</v>
      </c>
      <c r="D80" s="16" t="s">
        <v>364</v>
      </c>
      <c r="E80" s="16" t="s">
        <v>365</v>
      </c>
      <c r="F80" s="17" t="s">
        <v>366</v>
      </c>
      <c r="G80" s="17"/>
      <c r="H80" s="16">
        <v>1</v>
      </c>
      <c r="I80" s="16"/>
      <c r="J80" s="16">
        <v>3002</v>
      </c>
      <c r="K80" s="17"/>
      <c r="L80" s="16">
        <v>2</v>
      </c>
      <c r="M80" s="16">
        <v>3</v>
      </c>
      <c r="N80" s="16">
        <v>2</v>
      </c>
      <c r="O80" s="20" t="s">
        <v>146</v>
      </c>
      <c r="P80" s="16">
        <v>5000</v>
      </c>
      <c r="Q80" s="16">
        <f t="shared" si="6"/>
        <v>52</v>
      </c>
      <c r="R80" s="16">
        <v>1</v>
      </c>
      <c r="S80" s="16"/>
      <c r="T80" s="16" t="s">
        <v>80</v>
      </c>
      <c r="U80" s="16" t="s">
        <v>330</v>
      </c>
      <c r="V80" s="22"/>
      <c r="W80"/>
      <c r="X80"/>
    </row>
    <row r="81" s="1" customFormat="1" spans="1:24">
      <c r="A81" s="16">
        <f t="shared" si="5"/>
        <v>77</v>
      </c>
      <c r="B81" s="16">
        <v>53</v>
      </c>
      <c r="C81" s="16">
        <v>38</v>
      </c>
      <c r="D81" s="16" t="s">
        <v>367</v>
      </c>
      <c r="E81" s="16" t="s">
        <v>368</v>
      </c>
      <c r="F81" s="17" t="s">
        <v>369</v>
      </c>
      <c r="G81" s="17"/>
      <c r="H81" s="16">
        <v>1</v>
      </c>
      <c r="I81" s="16"/>
      <c r="J81" s="16">
        <v>3002</v>
      </c>
      <c r="K81" s="17"/>
      <c r="L81" s="16">
        <v>1</v>
      </c>
      <c r="M81" s="16">
        <v>3</v>
      </c>
      <c r="N81" s="16">
        <v>2</v>
      </c>
      <c r="O81" s="20" t="s">
        <v>146</v>
      </c>
      <c r="P81" s="16">
        <v>5000</v>
      </c>
      <c r="Q81" s="16">
        <f t="shared" si="6"/>
        <v>53</v>
      </c>
      <c r="R81" s="16">
        <v>1</v>
      </c>
      <c r="S81" s="16"/>
      <c r="T81" s="16" t="s">
        <v>53</v>
      </c>
      <c r="U81" s="16" t="s">
        <v>330</v>
      </c>
      <c r="V81" s="22"/>
      <c r="W81"/>
      <c r="X81"/>
    </row>
    <row r="82" s="1" customFormat="1" spans="1:24">
      <c r="A82" s="16">
        <f t="shared" si="5"/>
        <v>78</v>
      </c>
      <c r="B82" s="16">
        <v>54</v>
      </c>
      <c r="C82" s="16">
        <v>38</v>
      </c>
      <c r="D82" s="16" t="s">
        <v>370</v>
      </c>
      <c r="E82" s="16" t="s">
        <v>371</v>
      </c>
      <c r="F82" s="17" t="s">
        <v>372</v>
      </c>
      <c r="G82" s="17"/>
      <c r="H82" s="16">
        <v>1</v>
      </c>
      <c r="I82" s="16"/>
      <c r="J82" s="16">
        <v>3002</v>
      </c>
      <c r="K82" s="17"/>
      <c r="L82" s="16">
        <v>1</v>
      </c>
      <c r="M82" s="16">
        <v>2</v>
      </c>
      <c r="N82" s="16">
        <v>2</v>
      </c>
      <c r="O82" s="20" t="s">
        <v>103</v>
      </c>
      <c r="P82" s="16">
        <v>4000</v>
      </c>
      <c r="Q82" s="16">
        <f t="shared" si="6"/>
        <v>54</v>
      </c>
      <c r="R82" s="16">
        <v>1</v>
      </c>
      <c r="S82" s="16"/>
      <c r="T82" s="16" t="s">
        <v>53</v>
      </c>
      <c r="U82" s="16" t="s">
        <v>330</v>
      </c>
      <c r="V82" s="22"/>
      <c r="W82"/>
      <c r="X82"/>
    </row>
    <row r="83" spans="1:22">
      <c r="A83" s="16">
        <f t="shared" si="5"/>
        <v>79</v>
      </c>
      <c r="B83" s="16">
        <v>58</v>
      </c>
      <c r="C83" s="16">
        <v>42</v>
      </c>
      <c r="D83" s="16" t="s">
        <v>373</v>
      </c>
      <c r="E83" s="16" t="s">
        <v>374</v>
      </c>
      <c r="F83" s="17" t="s">
        <v>375</v>
      </c>
      <c r="G83" s="17"/>
      <c r="H83" s="16">
        <v>1</v>
      </c>
      <c r="I83" s="16"/>
      <c r="J83" s="16">
        <v>3002</v>
      </c>
      <c r="K83" s="17"/>
      <c r="L83" s="16">
        <v>1</v>
      </c>
      <c r="M83" s="16">
        <v>2</v>
      </c>
      <c r="N83" s="16">
        <v>2</v>
      </c>
      <c r="O83" s="20" t="s">
        <v>98</v>
      </c>
      <c r="P83" s="16">
        <v>5000</v>
      </c>
      <c r="Q83" s="16">
        <f t="shared" si="6"/>
        <v>58</v>
      </c>
      <c r="R83" s="16">
        <v>1</v>
      </c>
      <c r="S83" s="16"/>
      <c r="T83" s="16" t="s">
        <v>53</v>
      </c>
      <c r="U83" s="16" t="s">
        <v>330</v>
      </c>
      <c r="V83" s="22"/>
    </row>
    <row r="84" ht="13.9" customHeight="1" spans="1:22">
      <c r="A84" s="16">
        <f t="shared" si="5"/>
        <v>80</v>
      </c>
      <c r="B84" s="16">
        <v>59</v>
      </c>
      <c r="C84" s="16">
        <v>43</v>
      </c>
      <c r="D84" s="16" t="s">
        <v>376</v>
      </c>
      <c r="E84" s="16" t="s">
        <v>377</v>
      </c>
      <c r="F84" s="17" t="s">
        <v>378</v>
      </c>
      <c r="G84" s="17"/>
      <c r="H84" s="16">
        <v>1</v>
      </c>
      <c r="I84" s="16"/>
      <c r="J84" s="16">
        <v>3002</v>
      </c>
      <c r="K84" s="17"/>
      <c r="L84" s="16">
        <v>1</v>
      </c>
      <c r="M84" s="16">
        <v>2</v>
      </c>
      <c r="N84" s="16">
        <v>2</v>
      </c>
      <c r="O84" s="20" t="s">
        <v>103</v>
      </c>
      <c r="P84" s="16">
        <v>3500</v>
      </c>
      <c r="Q84" s="16">
        <f t="shared" si="6"/>
        <v>59</v>
      </c>
      <c r="R84" s="16">
        <v>1</v>
      </c>
      <c r="S84" s="16"/>
      <c r="T84" s="16" t="s">
        <v>53</v>
      </c>
      <c r="U84" s="16" t="s">
        <v>330</v>
      </c>
      <c r="V84" s="22"/>
    </row>
    <row r="85" ht="12.75" customHeight="1" spans="1:22">
      <c r="A85" s="16">
        <f t="shared" si="5"/>
        <v>81</v>
      </c>
      <c r="B85" s="16">
        <v>60</v>
      </c>
      <c r="C85" s="16">
        <v>43</v>
      </c>
      <c r="D85" s="16" t="s">
        <v>379</v>
      </c>
      <c r="E85" s="16" t="s">
        <v>380</v>
      </c>
      <c r="F85" s="17" t="s">
        <v>381</v>
      </c>
      <c r="G85" s="17"/>
      <c r="H85" s="16">
        <v>1</v>
      </c>
      <c r="I85" s="16"/>
      <c r="J85" s="16">
        <v>3002</v>
      </c>
      <c r="K85" s="17"/>
      <c r="L85" s="16">
        <v>2</v>
      </c>
      <c r="M85" s="16">
        <v>2</v>
      </c>
      <c r="N85" s="16">
        <v>2</v>
      </c>
      <c r="O85" s="20" t="s">
        <v>156</v>
      </c>
      <c r="P85" s="16">
        <v>7000</v>
      </c>
      <c r="Q85" s="16">
        <f t="shared" si="6"/>
        <v>60</v>
      </c>
      <c r="R85" s="16">
        <v>1</v>
      </c>
      <c r="S85" s="16"/>
      <c r="T85" s="16" t="s">
        <v>80</v>
      </c>
      <c r="U85" s="16" t="s">
        <v>330</v>
      </c>
      <c r="V85" s="22"/>
    </row>
    <row r="86" s="1" customFormat="1" spans="1:24">
      <c r="A86" s="16">
        <f t="shared" si="5"/>
        <v>82</v>
      </c>
      <c r="B86" s="16">
        <v>61</v>
      </c>
      <c r="C86" s="16">
        <v>43</v>
      </c>
      <c r="D86" s="16" t="s">
        <v>129</v>
      </c>
      <c r="E86" s="16" t="s">
        <v>382</v>
      </c>
      <c r="F86" s="17" t="s">
        <v>383</v>
      </c>
      <c r="G86" s="17"/>
      <c r="H86" s="16">
        <v>1</v>
      </c>
      <c r="I86" s="16"/>
      <c r="J86" s="16">
        <v>3002</v>
      </c>
      <c r="K86" s="17"/>
      <c r="L86" s="16">
        <v>3</v>
      </c>
      <c r="M86" s="16">
        <v>2</v>
      </c>
      <c r="N86" s="16">
        <v>2</v>
      </c>
      <c r="O86" s="20" t="s">
        <v>384</v>
      </c>
      <c r="P86" s="16">
        <v>12000</v>
      </c>
      <c r="Q86" s="16">
        <f t="shared" si="6"/>
        <v>61</v>
      </c>
      <c r="R86" s="16">
        <v>1</v>
      </c>
      <c r="S86" s="16"/>
      <c r="T86" s="16" t="s">
        <v>65</v>
      </c>
      <c r="U86" s="16" t="s">
        <v>330</v>
      </c>
      <c r="V86" s="22"/>
      <c r="W86"/>
      <c r="X86"/>
    </row>
    <row r="87" s="1" customFormat="1" spans="1:24">
      <c r="A87" s="16">
        <f t="shared" si="5"/>
        <v>83</v>
      </c>
      <c r="B87" s="16">
        <v>62</v>
      </c>
      <c r="C87" s="16">
        <v>44</v>
      </c>
      <c r="D87" s="16" t="s">
        <v>385</v>
      </c>
      <c r="E87" s="16" t="s">
        <v>386</v>
      </c>
      <c r="F87" s="17" t="s">
        <v>387</v>
      </c>
      <c r="G87" s="17"/>
      <c r="H87" s="16">
        <v>1</v>
      </c>
      <c r="I87" s="16"/>
      <c r="J87" s="16">
        <v>3002</v>
      </c>
      <c r="K87" s="17"/>
      <c r="L87" s="16">
        <v>3</v>
      </c>
      <c r="M87" s="16">
        <v>2</v>
      </c>
      <c r="N87" s="16">
        <v>1</v>
      </c>
      <c r="O87" s="20" t="s">
        <v>79</v>
      </c>
      <c r="P87" s="16">
        <v>3000</v>
      </c>
      <c r="Q87" s="16">
        <f t="shared" si="6"/>
        <v>62</v>
      </c>
      <c r="R87" s="16">
        <v>1</v>
      </c>
      <c r="S87" s="16"/>
      <c r="T87" s="16" t="s">
        <v>65</v>
      </c>
      <c r="U87" s="16" t="s">
        <v>330</v>
      </c>
      <c r="V87" s="22"/>
      <c r="W87"/>
      <c r="X87"/>
    </row>
    <row r="88" s="1" customFormat="1" spans="1:24">
      <c r="A88" s="16">
        <f t="shared" si="5"/>
        <v>84</v>
      </c>
      <c r="B88" s="16">
        <v>63</v>
      </c>
      <c r="C88" s="16">
        <v>45</v>
      </c>
      <c r="D88" s="16" t="s">
        <v>388</v>
      </c>
      <c r="E88" s="16" t="s">
        <v>389</v>
      </c>
      <c r="F88" s="17" t="s">
        <v>390</v>
      </c>
      <c r="G88" s="17"/>
      <c r="H88" s="16">
        <v>1</v>
      </c>
      <c r="I88" s="16"/>
      <c r="J88" s="16">
        <v>3002</v>
      </c>
      <c r="K88" s="17"/>
      <c r="L88" s="16">
        <v>3</v>
      </c>
      <c r="M88" s="16">
        <v>2</v>
      </c>
      <c r="N88" s="16">
        <v>2</v>
      </c>
      <c r="O88" s="20" t="s">
        <v>286</v>
      </c>
      <c r="P88" s="16">
        <v>7000</v>
      </c>
      <c r="Q88" s="16">
        <f t="shared" si="6"/>
        <v>63</v>
      </c>
      <c r="R88" s="16">
        <v>1</v>
      </c>
      <c r="S88" s="16"/>
      <c r="T88" s="16" t="s">
        <v>65</v>
      </c>
      <c r="U88" s="16" t="s">
        <v>330</v>
      </c>
      <c r="V88" s="22"/>
      <c r="W88"/>
      <c r="X88"/>
    </row>
    <row r="89" s="1" customFormat="1" spans="1:24">
      <c r="A89" s="16">
        <f t="shared" si="5"/>
        <v>85</v>
      </c>
      <c r="B89" s="16">
        <v>64</v>
      </c>
      <c r="C89" s="16">
        <v>45</v>
      </c>
      <c r="D89" s="16" t="s">
        <v>391</v>
      </c>
      <c r="E89" s="16" t="s">
        <v>392</v>
      </c>
      <c r="F89" s="17" t="s">
        <v>393</v>
      </c>
      <c r="G89" s="17"/>
      <c r="H89" s="16">
        <v>1</v>
      </c>
      <c r="I89" s="16"/>
      <c r="J89" s="16">
        <v>3002</v>
      </c>
      <c r="K89" s="17"/>
      <c r="L89" s="16">
        <v>1</v>
      </c>
      <c r="M89" s="16">
        <v>2</v>
      </c>
      <c r="N89" s="16">
        <v>2</v>
      </c>
      <c r="O89" s="20" t="s">
        <v>70</v>
      </c>
      <c r="P89" s="16">
        <v>5500</v>
      </c>
      <c r="Q89" s="16">
        <f t="shared" si="6"/>
        <v>64</v>
      </c>
      <c r="R89" s="16">
        <v>1</v>
      </c>
      <c r="S89" s="16"/>
      <c r="T89" s="16" t="s">
        <v>53</v>
      </c>
      <c r="U89" s="16" t="s">
        <v>330</v>
      </c>
      <c r="V89" s="22"/>
      <c r="W89"/>
      <c r="X89"/>
    </row>
    <row r="90" s="1" customFormat="1" ht="14.1" customHeight="1" spans="1:24">
      <c r="A90" s="16">
        <f t="shared" si="5"/>
        <v>86</v>
      </c>
      <c r="B90" s="16">
        <v>65</v>
      </c>
      <c r="C90" s="16">
        <v>46</v>
      </c>
      <c r="D90" s="16" t="s">
        <v>394</v>
      </c>
      <c r="E90" s="16" t="s">
        <v>395</v>
      </c>
      <c r="F90" s="17" t="s">
        <v>396</v>
      </c>
      <c r="G90" s="17"/>
      <c r="H90" s="16">
        <v>1</v>
      </c>
      <c r="I90" s="16"/>
      <c r="J90" s="16">
        <v>3002</v>
      </c>
      <c r="K90" s="17"/>
      <c r="L90" s="16">
        <v>2</v>
      </c>
      <c r="M90" s="16">
        <v>2</v>
      </c>
      <c r="N90" s="16">
        <v>2</v>
      </c>
      <c r="O90" s="20" t="s">
        <v>151</v>
      </c>
      <c r="P90" s="16">
        <v>5000</v>
      </c>
      <c r="Q90" s="16">
        <f t="shared" si="6"/>
        <v>65</v>
      </c>
      <c r="R90" s="16">
        <v>1</v>
      </c>
      <c r="S90" s="16"/>
      <c r="T90" s="16" t="s">
        <v>80</v>
      </c>
      <c r="U90" s="16" t="s">
        <v>330</v>
      </c>
      <c r="V90" s="22"/>
      <c r="W90"/>
      <c r="X90"/>
    </row>
    <row r="91" s="1" customFormat="1" ht="14.1" customHeight="1" spans="1:24">
      <c r="A91" s="16">
        <f t="shared" si="5"/>
        <v>87</v>
      </c>
      <c r="B91" s="16">
        <v>66</v>
      </c>
      <c r="C91" s="16">
        <v>47</v>
      </c>
      <c r="D91" s="16" t="s">
        <v>397</v>
      </c>
      <c r="E91" s="16" t="s">
        <v>398</v>
      </c>
      <c r="F91" s="17" t="s">
        <v>399</v>
      </c>
      <c r="G91" s="17"/>
      <c r="H91" s="16">
        <v>1</v>
      </c>
      <c r="I91" s="16"/>
      <c r="J91" s="16">
        <v>3002</v>
      </c>
      <c r="K91" s="17"/>
      <c r="L91" s="16">
        <v>3</v>
      </c>
      <c r="M91" s="16">
        <v>2</v>
      </c>
      <c r="N91" s="16">
        <v>2</v>
      </c>
      <c r="O91" s="20" t="s">
        <v>189</v>
      </c>
      <c r="P91" s="16">
        <v>15000</v>
      </c>
      <c r="Q91" s="16">
        <f t="shared" si="6"/>
        <v>66</v>
      </c>
      <c r="R91" s="16">
        <v>1</v>
      </c>
      <c r="S91" s="16"/>
      <c r="T91" s="16" t="s">
        <v>65</v>
      </c>
      <c r="U91" s="16" t="s">
        <v>330</v>
      </c>
      <c r="V91" s="22"/>
      <c r="W91"/>
      <c r="X91"/>
    </row>
    <row r="92" s="1" customFormat="1" ht="14.1" customHeight="1" spans="1:24">
      <c r="A92" s="16">
        <f t="shared" si="5"/>
        <v>88</v>
      </c>
      <c r="B92" s="16">
        <v>67</v>
      </c>
      <c r="C92" s="16">
        <v>48</v>
      </c>
      <c r="D92" s="16" t="s">
        <v>400</v>
      </c>
      <c r="E92" s="16" t="s">
        <v>401</v>
      </c>
      <c r="F92" s="17" t="s">
        <v>402</v>
      </c>
      <c r="G92" s="17"/>
      <c r="H92" s="16">
        <v>1</v>
      </c>
      <c r="I92" s="16"/>
      <c r="J92" s="16">
        <v>3002</v>
      </c>
      <c r="K92" s="17"/>
      <c r="L92" s="16">
        <v>1</v>
      </c>
      <c r="M92" s="16">
        <v>2</v>
      </c>
      <c r="N92" s="16">
        <v>2</v>
      </c>
      <c r="O92" s="20" t="s">
        <v>79</v>
      </c>
      <c r="P92" s="16">
        <v>5000</v>
      </c>
      <c r="Q92" s="16">
        <f t="shared" si="6"/>
        <v>67</v>
      </c>
      <c r="R92" s="16">
        <v>1</v>
      </c>
      <c r="S92" s="16"/>
      <c r="T92" s="20" t="s">
        <v>53</v>
      </c>
      <c r="U92" s="16" t="s">
        <v>330</v>
      </c>
      <c r="V92" s="22"/>
      <c r="W92"/>
      <c r="X92"/>
    </row>
    <row r="93" s="1" customFormat="1" ht="14.1" customHeight="1" spans="1:24">
      <c r="A93" s="16">
        <f t="shared" si="5"/>
        <v>89</v>
      </c>
      <c r="B93" s="16">
        <v>72</v>
      </c>
      <c r="C93" s="16">
        <v>52</v>
      </c>
      <c r="D93" s="16">
        <v>1000</v>
      </c>
      <c r="E93" s="16" t="s">
        <v>403</v>
      </c>
      <c r="F93" s="17" t="s">
        <v>404</v>
      </c>
      <c r="G93" s="17" t="s">
        <v>405</v>
      </c>
      <c r="H93" s="16">
        <v>1</v>
      </c>
      <c r="I93" s="16"/>
      <c r="J93" s="16">
        <v>3002</v>
      </c>
      <c r="K93" s="17"/>
      <c r="L93" s="16">
        <v>4</v>
      </c>
      <c r="M93" s="16">
        <v>3</v>
      </c>
      <c r="N93" s="16">
        <v>1</v>
      </c>
      <c r="O93" s="20" t="s">
        <v>156</v>
      </c>
      <c r="P93" s="16">
        <v>2500</v>
      </c>
      <c r="Q93" s="16">
        <f t="shared" si="6"/>
        <v>72</v>
      </c>
      <c r="R93" s="16">
        <v>1</v>
      </c>
      <c r="S93" s="16"/>
      <c r="T93" s="20" t="s">
        <v>157</v>
      </c>
      <c r="U93" s="16" t="s">
        <v>330</v>
      </c>
      <c r="V93" s="22"/>
      <c r="W93"/>
      <c r="X93"/>
    </row>
    <row r="94" s="1" customFormat="1" ht="26" spans="1:24">
      <c r="A94" s="16">
        <f t="shared" si="5"/>
        <v>90</v>
      </c>
      <c r="B94" s="16">
        <v>85</v>
      </c>
      <c r="C94" s="16">
        <v>55</v>
      </c>
      <c r="D94" s="16" t="s">
        <v>235</v>
      </c>
      <c r="E94" s="16" t="s">
        <v>406</v>
      </c>
      <c r="F94" s="17" t="s">
        <v>407</v>
      </c>
      <c r="G94" s="17" t="s">
        <v>408</v>
      </c>
      <c r="H94" s="16">
        <v>1</v>
      </c>
      <c r="I94" s="16"/>
      <c r="J94" s="16">
        <v>3002</v>
      </c>
      <c r="K94" s="17"/>
      <c r="L94" s="16">
        <v>1</v>
      </c>
      <c r="M94" s="16">
        <v>2</v>
      </c>
      <c r="N94" s="16">
        <v>2</v>
      </c>
      <c r="O94" s="20" t="s">
        <v>156</v>
      </c>
      <c r="P94" s="16">
        <v>5000</v>
      </c>
      <c r="Q94" s="16">
        <f t="shared" si="6"/>
        <v>85</v>
      </c>
      <c r="R94" s="16">
        <v>1</v>
      </c>
      <c r="S94" s="16"/>
      <c r="T94" s="20" t="s">
        <v>53</v>
      </c>
      <c r="U94" s="16" t="s">
        <v>54</v>
      </c>
      <c r="V94" s="22"/>
      <c r="W94"/>
      <c r="X94"/>
    </row>
    <row r="95" s="1" customFormat="1" ht="14.1" customHeight="1" spans="1:24">
      <c r="A95" s="16">
        <f t="shared" si="5"/>
        <v>91</v>
      </c>
      <c r="B95" s="16">
        <v>96</v>
      </c>
      <c r="C95" s="16">
        <v>49</v>
      </c>
      <c r="D95" s="16" t="s">
        <v>409</v>
      </c>
      <c r="E95" s="16" t="s">
        <v>410</v>
      </c>
      <c r="F95" s="17" t="s">
        <v>411</v>
      </c>
      <c r="G95" s="17" t="s">
        <v>111</v>
      </c>
      <c r="H95" s="16"/>
      <c r="I95" s="16"/>
      <c r="J95" s="16">
        <v>3002</v>
      </c>
      <c r="K95" s="17"/>
      <c r="L95" s="16">
        <v>1</v>
      </c>
      <c r="M95" s="16">
        <v>2</v>
      </c>
      <c r="N95" s="16">
        <v>2</v>
      </c>
      <c r="O95" s="20" t="s">
        <v>64</v>
      </c>
      <c r="P95" s="16">
        <v>5000</v>
      </c>
      <c r="Q95" s="16">
        <f t="shared" si="6"/>
        <v>96</v>
      </c>
      <c r="R95" s="16">
        <v>1</v>
      </c>
      <c r="S95" s="16"/>
      <c r="T95" s="20" t="s">
        <v>53</v>
      </c>
      <c r="U95" s="16" t="s">
        <v>54</v>
      </c>
      <c r="V95" s="22"/>
      <c r="W95"/>
      <c r="X95"/>
    </row>
    <row r="96" s="1" customFormat="1" ht="14.1" customHeight="1" spans="1:24">
      <c r="A96" s="18">
        <f t="shared" si="5"/>
        <v>92</v>
      </c>
      <c r="B96" s="18">
        <v>1001</v>
      </c>
      <c r="C96" s="18">
        <v>9</v>
      </c>
      <c r="D96" s="18" t="s">
        <v>412</v>
      </c>
      <c r="E96" s="18" t="s">
        <v>105</v>
      </c>
      <c r="F96" s="19" t="s">
        <v>413</v>
      </c>
      <c r="G96" s="19" t="s">
        <v>107</v>
      </c>
      <c r="H96" s="19"/>
      <c r="I96" s="18"/>
      <c r="J96" s="18">
        <v>4013</v>
      </c>
      <c r="K96" s="19">
        <v>25</v>
      </c>
      <c r="L96" s="18">
        <v>2</v>
      </c>
      <c r="M96" s="18">
        <v>3</v>
      </c>
      <c r="N96" s="18">
        <v>3</v>
      </c>
      <c r="O96" s="21" t="s">
        <v>414</v>
      </c>
      <c r="P96" s="18">
        <v>100</v>
      </c>
      <c r="Q96" s="18">
        <v>13</v>
      </c>
      <c r="R96" s="18">
        <v>1</v>
      </c>
      <c r="S96" s="18"/>
      <c r="T96" s="18" t="s">
        <v>53</v>
      </c>
      <c r="U96" s="18" t="s">
        <v>415</v>
      </c>
      <c r="V96" s="18">
        <v>1</v>
      </c>
      <c r="W96"/>
      <c r="X96"/>
    </row>
    <row r="97" s="1" customFormat="1" ht="14.1" customHeight="1" spans="1:24">
      <c r="A97" s="18">
        <f t="shared" si="5"/>
        <v>93</v>
      </c>
      <c r="B97" s="18">
        <v>1002</v>
      </c>
      <c r="C97" s="18">
        <v>34</v>
      </c>
      <c r="D97" s="18" t="s">
        <v>218</v>
      </c>
      <c r="E97" s="18" t="s">
        <v>219</v>
      </c>
      <c r="F97" s="19" t="s">
        <v>220</v>
      </c>
      <c r="G97" s="19" t="s">
        <v>221</v>
      </c>
      <c r="H97" s="18">
        <v>1</v>
      </c>
      <c r="I97" s="18"/>
      <c r="J97" s="18">
        <v>4011</v>
      </c>
      <c r="K97" s="19"/>
      <c r="L97" s="18">
        <v>4</v>
      </c>
      <c r="M97" s="18">
        <v>3</v>
      </c>
      <c r="N97" s="18">
        <v>1</v>
      </c>
      <c r="O97" s="21" t="s">
        <v>416</v>
      </c>
      <c r="P97" s="18">
        <v>100</v>
      </c>
      <c r="Q97" s="18">
        <v>98</v>
      </c>
      <c r="R97" s="18">
        <v>1</v>
      </c>
      <c r="S97" s="18"/>
      <c r="T97" s="18" t="s">
        <v>80</v>
      </c>
      <c r="U97" s="18" t="s">
        <v>415</v>
      </c>
      <c r="V97" s="18">
        <v>1</v>
      </c>
      <c r="W97"/>
      <c r="X97"/>
    </row>
    <row r="98" s="1" customFormat="1" ht="14.1" customHeight="1" spans="1:24">
      <c r="A98" s="18">
        <f t="shared" si="5"/>
        <v>94</v>
      </c>
      <c r="B98" s="18">
        <v>1003</v>
      </c>
      <c r="C98" s="18">
        <v>33</v>
      </c>
      <c r="D98" s="18" t="s">
        <v>417</v>
      </c>
      <c r="E98" s="18" t="s">
        <v>418</v>
      </c>
      <c r="F98" s="19" t="s">
        <v>419</v>
      </c>
      <c r="G98" s="19" t="s">
        <v>420</v>
      </c>
      <c r="H98" s="19">
        <v>1</v>
      </c>
      <c r="I98" s="18"/>
      <c r="J98" s="18">
        <v>4009</v>
      </c>
      <c r="K98" s="19">
        <v>19</v>
      </c>
      <c r="L98" s="18">
        <v>3</v>
      </c>
      <c r="M98" s="18">
        <v>3</v>
      </c>
      <c r="N98" s="18">
        <v>3</v>
      </c>
      <c r="O98" s="21" t="s">
        <v>416</v>
      </c>
      <c r="P98" s="18">
        <v>100</v>
      </c>
      <c r="Q98" s="18">
        <v>1003</v>
      </c>
      <c r="R98" s="18">
        <v>1</v>
      </c>
      <c r="S98" s="18"/>
      <c r="T98" s="18" t="s">
        <v>65</v>
      </c>
      <c r="U98" s="18" t="s">
        <v>415</v>
      </c>
      <c r="V98" s="18">
        <v>1</v>
      </c>
      <c r="W98"/>
      <c r="X98"/>
    </row>
  </sheetData>
  <conditionalFormatting sqref="B34">
    <cfRule type="duplicateValues" dxfId="0" priority="15"/>
  </conditionalFormatting>
  <conditionalFormatting sqref="B72">
    <cfRule type="duplicateValues" dxfId="0" priority="9"/>
  </conditionalFormatting>
  <conditionalFormatting sqref="B75">
    <cfRule type="duplicateValues" dxfId="0" priority="2"/>
  </conditionalFormatting>
  <conditionalFormatting sqref="B76">
    <cfRule type="duplicateValues" dxfId="0" priority="14"/>
  </conditionalFormatting>
  <conditionalFormatting sqref="B83">
    <cfRule type="duplicateValues" dxfId="0" priority="5"/>
  </conditionalFormatting>
  <conditionalFormatting sqref="B84">
    <cfRule type="duplicateValues" dxfId="0" priority="4"/>
  </conditionalFormatting>
  <conditionalFormatting sqref="B85">
    <cfRule type="duplicateValues" dxfId="0" priority="3"/>
  </conditionalFormatting>
  <conditionalFormatting sqref="B90">
    <cfRule type="duplicateValues" dxfId="0" priority="12"/>
  </conditionalFormatting>
  <conditionalFormatting sqref="B91">
    <cfRule type="duplicateValues" dxfId="0" priority="11"/>
  </conditionalFormatting>
  <conditionalFormatting sqref="B96">
    <cfRule type="duplicateValues" dxfId="0" priority="8"/>
  </conditionalFormatting>
  <conditionalFormatting sqref="B97">
    <cfRule type="duplicateValues" dxfId="0" priority="7"/>
  </conditionalFormatting>
  <conditionalFormatting sqref="B98">
    <cfRule type="duplicateValues" dxfId="0" priority="6"/>
  </conditionalFormatting>
  <conditionalFormatting sqref="B69:B71">
    <cfRule type="duplicateValues" dxfId="0" priority="13"/>
  </conditionalFormatting>
  <conditionalFormatting sqref="B92:B95">
    <cfRule type="duplicateValues" dxfId="0" priority="10"/>
  </conditionalFormatting>
  <conditionalFormatting sqref="B5:B25 B27:B28 B30:B33 B35:B68 B74">
    <cfRule type="duplicateValues" dxfId="0" priority="18"/>
  </conditionalFormatting>
  <pageMargins left="0.7" right="0.7" top="0.75" bottom="0.75" header="0.3" footer="0.3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25450</dc:creator>
  <cp:lastModifiedBy>大葱</cp:lastModifiedBy>
  <dcterms:created xsi:type="dcterms:W3CDTF">2015-06-05T18:19:00Z</dcterms:created>
  <dcterms:modified xsi:type="dcterms:W3CDTF">2024-11-06T11:36:32Z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36378FA006C443D88963D5E1614F1F68_12</vt:lpwstr>
  </property>
  <property fmtid="{D5CDD505-2E9C-101B-9397-08002B2CF9AE}" pid="3" name="KSOProductBuildVer">
    <vt:lpwstr>2052-12.1.0.18608</vt:lpwstr>
  </property>
</Properties>
</file>