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2858237-9FFB-478A-9698-72F2561FD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2" i="1" l="1"/>
  <c r="J612" i="1"/>
  <c r="J611" i="1"/>
  <c r="J610" i="1"/>
  <c r="E610" i="1" s="1"/>
  <c r="J609" i="1"/>
  <c r="E609" i="1" s="1"/>
  <c r="J608" i="1"/>
  <c r="J607" i="1"/>
  <c r="J606" i="1"/>
  <c r="J605" i="1"/>
  <c r="J604" i="1"/>
  <c r="J603" i="1"/>
  <c r="J602" i="1"/>
  <c r="J601" i="1"/>
  <c r="J600" i="1"/>
  <c r="J599" i="1"/>
  <c r="J598" i="1"/>
  <c r="E598" i="1" s="1"/>
  <c r="J597" i="1"/>
  <c r="J596" i="1"/>
  <c r="J595" i="1"/>
  <c r="J594" i="1"/>
  <c r="E594" i="1" s="1"/>
  <c r="J593" i="1"/>
  <c r="E593" i="1" s="1"/>
  <c r="J592" i="1"/>
  <c r="J591" i="1"/>
  <c r="J590" i="1"/>
  <c r="J589" i="1"/>
  <c r="J588" i="1"/>
  <c r="J587" i="1"/>
  <c r="J586" i="1"/>
  <c r="J585" i="1"/>
  <c r="E585" i="1" s="1"/>
  <c r="J584" i="1"/>
  <c r="J583" i="1"/>
  <c r="J582" i="1"/>
  <c r="E582" i="1" s="1"/>
  <c r="J581" i="1"/>
  <c r="J580" i="1"/>
  <c r="J579" i="1"/>
  <c r="J578" i="1"/>
  <c r="E578" i="1" s="1"/>
  <c r="J577" i="1"/>
  <c r="E577" i="1" s="1"/>
  <c r="J576" i="1"/>
  <c r="J575" i="1"/>
  <c r="J574" i="1"/>
  <c r="J573" i="1"/>
  <c r="J572" i="1"/>
  <c r="J571" i="1"/>
  <c r="J570" i="1"/>
  <c r="J569" i="1"/>
  <c r="J568" i="1"/>
  <c r="J567" i="1"/>
  <c r="J566" i="1"/>
  <c r="E566" i="1" s="1"/>
  <c r="J565" i="1"/>
  <c r="J564" i="1"/>
  <c r="J563" i="1"/>
  <c r="J562" i="1"/>
  <c r="E562" i="1" s="1"/>
  <c r="J561" i="1"/>
  <c r="E561" i="1" s="1"/>
  <c r="J560" i="1"/>
  <c r="J559" i="1"/>
  <c r="J558" i="1"/>
  <c r="J557" i="1"/>
  <c r="J556" i="1"/>
  <c r="J555" i="1"/>
  <c r="J554" i="1"/>
  <c r="J553" i="1"/>
  <c r="E553" i="1" s="1"/>
  <c r="J552" i="1"/>
  <c r="J551" i="1"/>
  <c r="E551" i="1" s="1"/>
  <c r="J550" i="1"/>
  <c r="E550" i="1" s="1"/>
  <c r="J549" i="1"/>
  <c r="J548" i="1"/>
  <c r="J547" i="1"/>
  <c r="J546" i="1"/>
  <c r="E546" i="1" s="1"/>
  <c r="J545" i="1"/>
  <c r="E545" i="1" s="1"/>
  <c r="J544" i="1"/>
  <c r="J543" i="1"/>
  <c r="J542" i="1"/>
  <c r="J541" i="1"/>
  <c r="J540" i="1"/>
  <c r="J539" i="1"/>
  <c r="J538" i="1"/>
  <c r="J537" i="1"/>
  <c r="E537" i="1" s="1"/>
  <c r="J536" i="1"/>
  <c r="J535" i="1"/>
  <c r="E535" i="1" s="1"/>
  <c r="J534" i="1"/>
  <c r="E534" i="1" s="1"/>
  <c r="J533" i="1"/>
  <c r="J532" i="1"/>
  <c r="J531" i="1"/>
  <c r="J530" i="1"/>
  <c r="E530" i="1" s="1"/>
  <c r="J529" i="1"/>
  <c r="E529" i="1" s="1"/>
  <c r="J528" i="1"/>
  <c r="J527" i="1"/>
  <c r="J526" i="1"/>
  <c r="J525" i="1"/>
  <c r="J524" i="1"/>
  <c r="J523" i="1"/>
  <c r="J522" i="1"/>
  <c r="J521" i="1"/>
  <c r="J520" i="1"/>
  <c r="J519" i="1"/>
  <c r="J518" i="1"/>
  <c r="E518" i="1" s="1"/>
  <c r="J517" i="1"/>
  <c r="J516" i="1"/>
  <c r="J515" i="1"/>
  <c r="J514" i="1"/>
  <c r="E514" i="1" s="1"/>
  <c r="J513" i="1"/>
  <c r="E513" i="1" s="1"/>
  <c r="J512" i="1"/>
  <c r="E448" i="1"/>
  <c r="E432" i="1"/>
  <c r="J325" i="1"/>
  <c r="J324" i="1"/>
  <c r="J323" i="1"/>
  <c r="J322" i="1"/>
  <c r="J321" i="1"/>
  <c r="E321" i="1" s="1"/>
  <c r="J320" i="1"/>
  <c r="J319" i="1"/>
  <c r="E319" i="1" s="1"/>
  <c r="J318" i="1"/>
  <c r="J317" i="1"/>
  <c r="J316" i="1"/>
  <c r="J315" i="1"/>
  <c r="J314" i="1"/>
  <c r="E314" i="1" s="1"/>
  <c r="J313" i="1"/>
  <c r="E313" i="1" s="1"/>
  <c r="J312" i="1"/>
  <c r="J311" i="1"/>
  <c r="E311" i="1" s="1"/>
  <c r="J310" i="1"/>
  <c r="J309" i="1"/>
  <c r="J308" i="1"/>
  <c r="J307" i="1"/>
  <c r="J306" i="1"/>
  <c r="J305" i="1"/>
  <c r="E305" i="1" s="1"/>
  <c r="J304" i="1"/>
  <c r="J303" i="1"/>
  <c r="E303" i="1" s="1"/>
  <c r="J302" i="1"/>
  <c r="J301" i="1"/>
  <c r="J300" i="1"/>
  <c r="J299" i="1"/>
  <c r="J298" i="1"/>
  <c r="E298" i="1" s="1"/>
  <c r="J297" i="1"/>
  <c r="E297" i="1" s="1"/>
  <c r="J296" i="1"/>
  <c r="J295" i="1"/>
  <c r="E295" i="1" s="1"/>
  <c r="J71" i="1"/>
  <c r="J70" i="1"/>
  <c r="J69" i="1"/>
  <c r="J68" i="1"/>
  <c r="J67" i="1"/>
  <c r="E67" i="1" s="1"/>
  <c r="J66" i="1"/>
  <c r="E66" i="1" s="1"/>
  <c r="J65" i="1"/>
  <c r="J64" i="1"/>
  <c r="E64" i="1" s="1"/>
  <c r="J6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6" i="1"/>
  <c r="E299" i="1"/>
  <c r="E300" i="1"/>
  <c r="E301" i="1"/>
  <c r="E302" i="1"/>
  <c r="E304" i="1"/>
  <c r="E306" i="1"/>
  <c r="E307" i="1"/>
  <c r="E308" i="1"/>
  <c r="E309" i="1"/>
  <c r="E310" i="1"/>
  <c r="E312" i="1"/>
  <c r="E315" i="1"/>
  <c r="E316" i="1"/>
  <c r="E317" i="1"/>
  <c r="E318" i="1"/>
  <c r="E320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5" i="1"/>
  <c r="E516" i="1"/>
  <c r="E517" i="1"/>
  <c r="E519" i="1"/>
  <c r="E520" i="1"/>
  <c r="E521" i="1"/>
  <c r="E522" i="1"/>
  <c r="E523" i="1"/>
  <c r="E524" i="1"/>
  <c r="E525" i="1"/>
  <c r="E526" i="1"/>
  <c r="E527" i="1"/>
  <c r="E528" i="1"/>
  <c r="E531" i="1"/>
  <c r="E532" i="1"/>
  <c r="E533" i="1"/>
  <c r="E536" i="1"/>
  <c r="E538" i="1"/>
  <c r="E539" i="1"/>
  <c r="E540" i="1"/>
  <c r="E541" i="1"/>
  <c r="E542" i="1"/>
  <c r="E543" i="1"/>
  <c r="E544" i="1"/>
  <c r="E547" i="1"/>
  <c r="E548" i="1"/>
  <c r="E549" i="1"/>
  <c r="E552" i="1"/>
  <c r="E554" i="1"/>
  <c r="E555" i="1"/>
  <c r="E556" i="1"/>
  <c r="E557" i="1"/>
  <c r="E558" i="1"/>
  <c r="E559" i="1"/>
  <c r="E560" i="1"/>
  <c r="E563" i="1"/>
  <c r="E564" i="1"/>
  <c r="E565" i="1"/>
  <c r="E567" i="1"/>
  <c r="E568" i="1"/>
  <c r="E569" i="1"/>
  <c r="E570" i="1"/>
  <c r="E571" i="1"/>
  <c r="E572" i="1"/>
  <c r="E573" i="1"/>
  <c r="E574" i="1"/>
  <c r="E575" i="1"/>
  <c r="E576" i="1"/>
  <c r="E579" i="1"/>
  <c r="E580" i="1"/>
  <c r="E581" i="1"/>
  <c r="E583" i="1"/>
  <c r="E584" i="1"/>
  <c r="E586" i="1"/>
  <c r="E587" i="1"/>
  <c r="E588" i="1"/>
  <c r="E589" i="1"/>
  <c r="E590" i="1"/>
  <c r="E591" i="1"/>
  <c r="E592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5" i="1"/>
</calcChain>
</file>

<file path=xl/sharedStrings.xml><?xml version="1.0" encoding="utf-8"?>
<sst xmlns="http://schemas.openxmlformats.org/spreadsheetml/2006/main" count="655" uniqueCount="25">
  <si>
    <t>uint32</t>
  </si>
  <si>
    <t>f_task_type</t>
  </si>
  <si>
    <t>f_id</t>
  </si>
  <si>
    <t>任务类型</t>
  </si>
  <si>
    <t>id</t>
  </si>
  <si>
    <t>任务排序</t>
    <phoneticPr fontId="1" type="noConversion"/>
  </si>
  <si>
    <t>任务说明</t>
    <phoneticPr fontId="1" type="noConversion"/>
  </si>
  <si>
    <t>f_task_amount</t>
    <phoneticPr fontId="1" type="noConversion"/>
  </si>
  <si>
    <t>t_task_sort</t>
    <phoneticPr fontId="1" type="noConversion"/>
  </si>
  <si>
    <t>t_achieve_reward</t>
    <phoneticPr fontId="1" type="noConversion"/>
  </si>
  <si>
    <t>成就奖励</t>
    <phoneticPr fontId="1" type="noConversion"/>
  </si>
  <si>
    <t>t_des</t>
    <phoneticPr fontId="1" type="noConversion"/>
  </si>
  <si>
    <t>byte</t>
    <phoneticPr fontId="1" type="noConversion"/>
  </si>
  <si>
    <t>string</t>
    <phoneticPr fontId="1" type="noConversion"/>
  </si>
  <si>
    <t>需求数量</t>
    <phoneticPr fontId="1" type="noConversion"/>
  </si>
  <si>
    <t>宝箱加速券</t>
    <phoneticPr fontId="1" type="noConversion"/>
  </si>
  <si>
    <t>灵宝钥匙</t>
    <phoneticPr fontId="1" type="noConversion"/>
  </si>
  <si>
    <t>卡包粉尘</t>
    <phoneticPr fontId="1" type="noConversion"/>
  </si>
  <si>
    <t>高级卡包</t>
    <phoneticPr fontId="1" type="noConversion"/>
  </si>
  <si>
    <t>灵玉</t>
  </si>
  <si>
    <t>灵玉</t>
    <phoneticPr fontId="1" type="noConversion"/>
  </si>
  <si>
    <t>铜钱</t>
  </si>
  <si>
    <t>铜钱</t>
    <phoneticPr fontId="1" type="noConversion"/>
  </si>
  <si>
    <t>普通卡包</t>
    <phoneticPr fontId="1" type="noConversion"/>
  </si>
  <si>
    <t>普通卡包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</si>
</sst>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1\Client\excel\towertrunk\t_Task_Type.xlsx" TargetMode="External"/><Relationship Id="rId1" Type="http://schemas.openxmlformats.org/officeDocument/2006/relationships/externalLinkPath" Target="t_Task_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A5">
            <v>1</v>
          </cell>
          <cell r="B5">
            <v>1</v>
          </cell>
          <cell r="C5" t="str">
            <v>累计登录x次（每天重复登录只计算1次）</v>
          </cell>
          <cell r="E5" t="str">
            <v>累计登录</v>
          </cell>
          <cell r="F5" t="str">
            <v>天</v>
          </cell>
        </row>
        <row r="6">
          <cell r="A6">
            <v>2</v>
          </cell>
          <cell r="B6">
            <v>2</v>
          </cell>
          <cell r="C6" t="str">
            <v>进行x次战斗</v>
          </cell>
          <cell r="E6" t="str">
            <v>累计进行</v>
          </cell>
          <cell r="F6" t="str">
            <v>次战斗</v>
          </cell>
        </row>
        <row r="7">
          <cell r="A7">
            <v>3</v>
          </cell>
          <cell r="B7">
            <v>3</v>
          </cell>
          <cell r="C7" t="str">
            <v>获胜x次战斗</v>
          </cell>
          <cell r="E7" t="str">
            <v>累计获胜</v>
          </cell>
          <cell r="F7" t="str">
            <v>次战斗</v>
          </cell>
        </row>
        <row r="8">
          <cell r="A8">
            <v>4</v>
          </cell>
          <cell r="B8">
            <v>4</v>
          </cell>
          <cell r="C8" t="str">
            <v>打开x个宝箱（不区分品质）</v>
          </cell>
          <cell r="E8" t="str">
            <v>累计打开</v>
          </cell>
          <cell r="F8" t="str">
            <v>个宝箱</v>
          </cell>
        </row>
        <row r="9">
          <cell r="A9">
            <v>5</v>
          </cell>
          <cell r="B9">
            <v>5</v>
          </cell>
          <cell r="C9" t="str">
            <v>抽取x次灵宝</v>
          </cell>
          <cell r="E9" t="str">
            <v>累计抽取</v>
          </cell>
          <cell r="F9" t="str">
            <v>次灵宝</v>
          </cell>
        </row>
        <row r="10">
          <cell r="A10">
            <v>6</v>
          </cell>
          <cell r="B10">
            <v>6</v>
          </cell>
          <cell r="C10" t="str">
            <v>打开x次卡包</v>
          </cell>
          <cell r="E10" t="str">
            <v>累计打开</v>
          </cell>
          <cell r="F10" t="str">
            <v>个卡包</v>
          </cell>
        </row>
        <row r="11">
          <cell r="A11">
            <v>7</v>
          </cell>
          <cell r="B11">
            <v>7</v>
          </cell>
          <cell r="C11" t="str">
            <v>升级x次英雄等级</v>
          </cell>
          <cell r="E11" t="str">
            <v>累计升级</v>
          </cell>
          <cell r="F11" t="str">
            <v>次英雄等级</v>
          </cell>
        </row>
        <row r="12">
          <cell r="A12">
            <v>8</v>
          </cell>
          <cell r="B12">
            <v>8</v>
          </cell>
          <cell r="C12" t="str">
            <v>升级x次灵宝等级</v>
          </cell>
          <cell r="E12" t="str">
            <v>累计升级</v>
          </cell>
          <cell r="F12" t="str">
            <v>次灵宝等级</v>
          </cell>
        </row>
        <row r="13">
          <cell r="A13">
            <v>9</v>
          </cell>
          <cell r="B13">
            <v>9</v>
          </cell>
          <cell r="C13" t="str">
            <v>在战斗中击杀x个小怪（怪物类型：1）</v>
          </cell>
          <cell r="E13" t="str">
            <v>累计击败</v>
          </cell>
          <cell r="F13" t="str">
            <v>个怪物</v>
          </cell>
        </row>
        <row r="14">
          <cell r="A14">
            <v>10</v>
          </cell>
          <cell r="B14">
            <v>10</v>
          </cell>
          <cell r="C14" t="str">
            <v>在战斗中击杀x个关卡boss（怪物类型：2）</v>
          </cell>
          <cell r="E14" t="str">
            <v>累计击败</v>
          </cell>
          <cell r="F14" t="str">
            <v>个妖王</v>
          </cell>
        </row>
        <row r="15">
          <cell r="A15">
            <v>11</v>
          </cell>
          <cell r="B15">
            <v>11</v>
          </cell>
          <cell r="C15" t="str">
            <v>在战斗内累计使用x张功能卡</v>
          </cell>
          <cell r="E15" t="str">
            <v>累计使用</v>
          </cell>
          <cell r="F15" t="str">
            <v>张功能卡</v>
          </cell>
        </row>
        <row r="16">
          <cell r="A16">
            <v>12</v>
          </cell>
          <cell r="B16">
            <v>12</v>
          </cell>
          <cell r="C16" t="str">
            <v>在战斗内累计召唤x次英雄</v>
          </cell>
          <cell r="E16" t="str">
            <v>累计召唤</v>
          </cell>
          <cell r="F16" t="str">
            <v>次英雄</v>
          </cell>
        </row>
        <row r="17">
          <cell r="A17">
            <v>13</v>
          </cell>
          <cell r="B17">
            <v>13</v>
          </cell>
          <cell r="C17" t="str">
            <v>商店购买x次</v>
          </cell>
          <cell r="E17" t="str">
            <v>累计购买</v>
          </cell>
          <cell r="F17" t="str">
            <v>次</v>
          </cell>
        </row>
        <row r="18">
          <cell r="A18">
            <v>14</v>
          </cell>
          <cell r="B18">
            <v>14</v>
          </cell>
          <cell r="C18" t="str">
            <v>观看x次广告</v>
          </cell>
          <cell r="E18" t="str">
            <v>累计观看</v>
          </cell>
          <cell r="F18" t="str">
            <v>次广告</v>
          </cell>
        </row>
        <row r="19">
          <cell r="A19">
            <v>15</v>
          </cell>
          <cell r="B19">
            <v>15</v>
          </cell>
          <cell r="C19" t="str">
            <v>玩家等级达到x级</v>
          </cell>
          <cell r="E19" t="str">
            <v>玩家等级达到</v>
          </cell>
          <cell r="F19" t="str">
            <v>级</v>
          </cell>
        </row>
        <row r="20">
          <cell r="A20">
            <v>16</v>
          </cell>
          <cell r="B20">
            <v>16</v>
          </cell>
          <cell r="C20" t="str">
            <v>局内强化x次</v>
          </cell>
          <cell r="E20" t="str">
            <v>累计强化</v>
          </cell>
          <cell r="F20" t="str">
            <v>次</v>
          </cell>
        </row>
        <row r="21">
          <cell r="A21">
            <v>17</v>
          </cell>
          <cell r="B21">
            <v>17</v>
          </cell>
          <cell r="C21" t="str">
            <v>解锁x个卡牌</v>
          </cell>
          <cell r="E21" t="str">
            <v>解锁</v>
          </cell>
          <cell r="F21" t="str">
            <v>张卡牌</v>
          </cell>
        </row>
        <row r="22">
          <cell r="A22">
            <v>18</v>
          </cell>
          <cell r="B22">
            <v>18</v>
          </cell>
          <cell r="C22" t="str">
            <v>解锁x个灵宝</v>
          </cell>
          <cell r="E22" t="str">
            <v>解锁</v>
          </cell>
          <cell r="F22" t="str">
            <v>个灵宝</v>
          </cell>
        </row>
        <row r="23">
          <cell r="A23">
            <v>19</v>
          </cell>
          <cell r="B23">
            <v>19</v>
          </cell>
          <cell r="C23" t="str">
            <v>消耗xxx局外钻石</v>
          </cell>
          <cell r="E23" t="str">
            <v>累计消耗</v>
          </cell>
          <cell r="F23" t="str">
            <v>个灵玉</v>
          </cell>
        </row>
        <row r="24">
          <cell r="A24">
            <v>20</v>
          </cell>
          <cell r="B24">
            <v>20</v>
          </cell>
          <cell r="C24" t="str">
            <v>奖杯数达到xxx</v>
          </cell>
          <cell r="E24" t="str">
            <v>达到</v>
          </cell>
          <cell r="F24" t="str">
            <v>奖杯数</v>
          </cell>
        </row>
        <row r="25">
          <cell r="A25">
            <v>21</v>
          </cell>
          <cell r="B25">
            <v>21</v>
          </cell>
          <cell r="C25" t="str">
            <v>局内召唤神话英雄xxx次</v>
          </cell>
          <cell r="E25" t="str">
            <v>累计召唤</v>
          </cell>
          <cell r="F25" t="str">
            <v>次神话英雄</v>
          </cell>
        </row>
        <row r="26">
          <cell r="A26">
            <v>22</v>
          </cell>
          <cell r="B26">
            <v>22</v>
          </cell>
          <cell r="C26" t="str">
            <v>局内祈愿xxx次</v>
          </cell>
          <cell r="E26" t="str">
            <v>累计祈愿</v>
          </cell>
          <cell r="F26" t="str">
            <v>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4"/>
  <sheetViews>
    <sheetView tabSelected="1" workbookViewId="0">
      <selection activeCell="O14" sqref="O14"/>
    </sheetView>
  </sheetViews>
  <sheetFormatPr defaultRowHeight="13.8" x14ac:dyDescent="0.25"/>
  <cols>
    <col min="2" max="2" width="10.77734375" customWidth="1"/>
    <col min="3" max="3" width="10.33203125" customWidth="1"/>
    <col min="4" max="4" width="11.109375" customWidth="1"/>
    <col min="5" max="5" width="15.77734375" customWidth="1"/>
    <col min="6" max="6" width="16.109375" customWidth="1"/>
    <col min="7" max="7" width="13.109375" customWidth="1"/>
    <col min="13" max="13" width="13.109375" customWidth="1"/>
  </cols>
  <sheetData>
    <row r="1" spans="1:14" x14ac:dyDescent="0.25">
      <c r="A1" t="s">
        <v>4</v>
      </c>
      <c r="B1" t="s">
        <v>3</v>
      </c>
      <c r="C1" t="s">
        <v>14</v>
      </c>
      <c r="D1" t="s">
        <v>5</v>
      </c>
      <c r="E1" t="s">
        <v>10</v>
      </c>
      <c r="F1" t="s">
        <v>6</v>
      </c>
      <c r="M1" t="s">
        <v>20</v>
      </c>
      <c r="N1">
        <v>2</v>
      </c>
    </row>
    <row r="2" spans="1:14" x14ac:dyDescent="0.25">
      <c r="A2" t="s">
        <v>2</v>
      </c>
      <c r="B2" t="s">
        <v>1</v>
      </c>
      <c r="C2" t="s">
        <v>7</v>
      </c>
      <c r="D2" t="s">
        <v>8</v>
      </c>
      <c r="E2" t="s">
        <v>9</v>
      </c>
      <c r="F2" t="s">
        <v>11</v>
      </c>
      <c r="M2" t="s">
        <v>22</v>
      </c>
      <c r="N2">
        <v>3</v>
      </c>
    </row>
    <row r="3" spans="1:14" x14ac:dyDescent="0.25">
      <c r="A3" t="s">
        <v>0</v>
      </c>
      <c r="B3" t="s">
        <v>0</v>
      </c>
      <c r="C3" t="s">
        <v>0</v>
      </c>
      <c r="D3" t="s">
        <v>12</v>
      </c>
      <c r="E3" t="s">
        <v>13</v>
      </c>
      <c r="F3" t="s">
        <v>13</v>
      </c>
      <c r="M3" t="s">
        <v>15</v>
      </c>
      <c r="N3">
        <v>88</v>
      </c>
    </row>
    <row r="4" spans="1:14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M4" t="s">
        <v>16</v>
      </c>
      <c r="N4">
        <v>4</v>
      </c>
    </row>
    <row r="5" spans="1:14" x14ac:dyDescent="0.25">
      <c r="A5">
        <v>1</v>
      </c>
      <c r="B5">
        <v>1</v>
      </c>
      <c r="C5">
        <v>1</v>
      </c>
      <c r="D5">
        <f>COUNTIF($B$5:B5,B5)</f>
        <v>1</v>
      </c>
      <c r="E5" t="str">
        <f t="shared" ref="E5:E68" si="0">VLOOKUP(I5,M:N,2,0)&amp;"-"&amp;J5</f>
        <v>2-10</v>
      </c>
      <c r="F5" t="str">
        <f>VLOOKUP(B5,[1]Sheet1!$A$5:$F$27,5,0)&amp;C5&amp;VLOOKUP(B5,[1]Sheet1!$A$5:$F$27,6,0)</f>
        <v>累计登录1天</v>
      </c>
      <c r="I5" t="s">
        <v>19</v>
      </c>
      <c r="J5">
        <v>10</v>
      </c>
      <c r="M5" t="s">
        <v>23</v>
      </c>
      <c r="N5">
        <v>90</v>
      </c>
    </row>
    <row r="6" spans="1:14" x14ac:dyDescent="0.25">
      <c r="A6">
        <v>2</v>
      </c>
      <c r="B6">
        <v>1</v>
      </c>
      <c r="C6">
        <v>2</v>
      </c>
      <c r="D6">
        <f>COUNTIF($B$5:B6,B6)</f>
        <v>2</v>
      </c>
      <c r="E6" t="str">
        <f t="shared" si="0"/>
        <v>2-10</v>
      </c>
      <c r="F6" t="str">
        <f>VLOOKUP(B6,[1]Sheet1!$A$5:$F$27,5,0)&amp;C6&amp;VLOOKUP(B6,[1]Sheet1!$A$5:$F$27,6,0)</f>
        <v>累计登录2天</v>
      </c>
      <c r="I6" t="s">
        <v>19</v>
      </c>
      <c r="J6">
        <v>10</v>
      </c>
      <c r="M6" t="s">
        <v>17</v>
      </c>
      <c r="N6">
        <v>87</v>
      </c>
    </row>
    <row r="7" spans="1:14" x14ac:dyDescent="0.25">
      <c r="A7">
        <v>3</v>
      </c>
      <c r="B7">
        <v>1</v>
      </c>
      <c r="C7">
        <v>3</v>
      </c>
      <c r="D7">
        <f>COUNTIF($B$5:B7,B7)</f>
        <v>3</v>
      </c>
      <c r="E7" t="str">
        <f t="shared" si="0"/>
        <v>2-10</v>
      </c>
      <c r="F7" t="str">
        <f>VLOOKUP(B7,[1]Sheet1!$A$5:$F$27,5,0)&amp;C7&amp;VLOOKUP(B7,[1]Sheet1!$A$5:$F$27,6,0)</f>
        <v>累计登录3天</v>
      </c>
      <c r="I7" t="s">
        <v>19</v>
      </c>
      <c r="J7">
        <v>10</v>
      </c>
      <c r="M7" t="s">
        <v>18</v>
      </c>
      <c r="N7">
        <v>89</v>
      </c>
    </row>
    <row r="8" spans="1:14" x14ac:dyDescent="0.25">
      <c r="A8">
        <v>4</v>
      </c>
      <c r="B8">
        <v>1</v>
      </c>
      <c r="C8">
        <v>5</v>
      </c>
      <c r="D8">
        <f>COUNTIF($B$5:B8,B8)</f>
        <v>4</v>
      </c>
      <c r="E8" t="str">
        <f t="shared" si="0"/>
        <v>2-15</v>
      </c>
      <c r="F8" t="str">
        <f>VLOOKUP(B8,[1]Sheet1!$A$5:$F$27,5,0)&amp;C8&amp;VLOOKUP(B8,[1]Sheet1!$A$5:$F$27,6,0)</f>
        <v>累计登录5天</v>
      </c>
      <c r="I8" t="s">
        <v>19</v>
      </c>
      <c r="J8">
        <v>15</v>
      </c>
    </row>
    <row r="9" spans="1:14" x14ac:dyDescent="0.25">
      <c r="A9">
        <v>5</v>
      </c>
      <c r="B9">
        <v>1</v>
      </c>
      <c r="C9">
        <v>7</v>
      </c>
      <c r="D9">
        <f>COUNTIF($B$5:B9,B9)</f>
        <v>5</v>
      </c>
      <c r="E9" t="str">
        <f t="shared" si="0"/>
        <v>2-20</v>
      </c>
      <c r="F9" t="str">
        <f>VLOOKUP(B9,[1]Sheet1!$A$5:$F$27,5,0)&amp;C9&amp;VLOOKUP(B9,[1]Sheet1!$A$5:$F$27,6,0)</f>
        <v>累计登录7天</v>
      </c>
      <c r="I9" t="s">
        <v>19</v>
      </c>
      <c r="J9">
        <v>20</v>
      </c>
    </row>
    <row r="10" spans="1:14" x14ac:dyDescent="0.25">
      <c r="A10">
        <v>6</v>
      </c>
      <c r="B10">
        <v>1</v>
      </c>
      <c r="C10">
        <v>10</v>
      </c>
      <c r="D10">
        <f>COUNTIF($B$5:B10,B10)</f>
        <v>6</v>
      </c>
      <c r="E10" t="str">
        <f t="shared" si="0"/>
        <v>2-20</v>
      </c>
      <c r="F10" t="str">
        <f>VLOOKUP(B10,[1]Sheet1!$A$5:$F$27,5,0)&amp;C10&amp;VLOOKUP(B10,[1]Sheet1!$A$5:$F$27,6,0)</f>
        <v>累计登录10天</v>
      </c>
      <c r="I10" t="s">
        <v>19</v>
      </c>
      <c r="J10">
        <v>20</v>
      </c>
    </row>
    <row r="11" spans="1:14" x14ac:dyDescent="0.25">
      <c r="A11">
        <v>7</v>
      </c>
      <c r="B11">
        <v>1</v>
      </c>
      <c r="C11">
        <v>14</v>
      </c>
      <c r="D11">
        <f>COUNTIF($B$5:B11,B11)</f>
        <v>7</v>
      </c>
      <c r="E11" t="str">
        <f t="shared" si="0"/>
        <v>2-20</v>
      </c>
      <c r="F11" t="str">
        <f>VLOOKUP(B11,[1]Sheet1!$A$5:$F$27,5,0)&amp;C11&amp;VLOOKUP(B11,[1]Sheet1!$A$5:$F$27,6,0)</f>
        <v>累计登录14天</v>
      </c>
      <c r="I11" t="s">
        <v>19</v>
      </c>
      <c r="J11">
        <v>20</v>
      </c>
    </row>
    <row r="12" spans="1:14" x14ac:dyDescent="0.25">
      <c r="A12">
        <v>8</v>
      </c>
      <c r="B12">
        <v>1</v>
      </c>
      <c r="C12">
        <v>21</v>
      </c>
      <c r="D12">
        <f>COUNTIF($B$5:B12,B12)</f>
        <v>8</v>
      </c>
      <c r="E12" t="str">
        <f t="shared" si="0"/>
        <v>2-20</v>
      </c>
      <c r="F12" t="str">
        <f>VLOOKUP(B12,[1]Sheet1!$A$5:$F$27,5,0)&amp;C12&amp;VLOOKUP(B12,[1]Sheet1!$A$5:$F$27,6,0)</f>
        <v>累计登录21天</v>
      </c>
      <c r="I12" t="s">
        <v>19</v>
      </c>
      <c r="J12">
        <v>20</v>
      </c>
    </row>
    <row r="13" spans="1:14" x14ac:dyDescent="0.25">
      <c r="A13">
        <v>9</v>
      </c>
      <c r="B13">
        <v>1</v>
      </c>
      <c r="C13">
        <v>28</v>
      </c>
      <c r="D13">
        <f>COUNTIF($B$5:B13,B13)</f>
        <v>9</v>
      </c>
      <c r="E13" t="str">
        <f t="shared" si="0"/>
        <v>2-20</v>
      </c>
      <c r="F13" t="str">
        <f>VLOOKUP(B13,[1]Sheet1!$A$5:$F$27,5,0)&amp;C13&amp;VLOOKUP(B13,[1]Sheet1!$A$5:$F$27,6,0)</f>
        <v>累计登录28天</v>
      </c>
      <c r="I13" t="s">
        <v>19</v>
      </c>
      <c r="J13">
        <v>20</v>
      </c>
    </row>
    <row r="14" spans="1:14" x14ac:dyDescent="0.25">
      <c r="A14">
        <v>10</v>
      </c>
      <c r="B14">
        <v>1</v>
      </c>
      <c r="C14">
        <v>35</v>
      </c>
      <c r="D14">
        <f>COUNTIF($B$5:B14,B14)</f>
        <v>10</v>
      </c>
      <c r="E14" t="str">
        <f t="shared" si="0"/>
        <v>2-30</v>
      </c>
      <c r="F14" t="str">
        <f>VLOOKUP(B14,[1]Sheet1!$A$5:$F$27,5,0)&amp;C14&amp;VLOOKUP(B14,[1]Sheet1!$A$5:$F$27,6,0)</f>
        <v>累计登录35天</v>
      </c>
      <c r="I14" t="s">
        <v>19</v>
      </c>
      <c r="J14">
        <v>30</v>
      </c>
    </row>
    <row r="15" spans="1:14" x14ac:dyDescent="0.25">
      <c r="A15">
        <v>11</v>
      </c>
      <c r="B15">
        <v>1</v>
      </c>
      <c r="C15">
        <v>42</v>
      </c>
      <c r="D15">
        <f>COUNTIF($B$5:B15,B15)</f>
        <v>11</v>
      </c>
      <c r="E15" t="str">
        <f t="shared" si="0"/>
        <v>2-30</v>
      </c>
      <c r="F15" t="str">
        <f>VLOOKUP(B15,[1]Sheet1!$A$5:$F$27,5,0)&amp;C15&amp;VLOOKUP(B15,[1]Sheet1!$A$5:$F$27,6,0)</f>
        <v>累计登录42天</v>
      </c>
      <c r="I15" t="s">
        <v>19</v>
      </c>
      <c r="J15">
        <v>30</v>
      </c>
    </row>
    <row r="16" spans="1:14" x14ac:dyDescent="0.25">
      <c r="A16">
        <v>12</v>
      </c>
      <c r="B16">
        <v>1</v>
      </c>
      <c r="C16">
        <v>50</v>
      </c>
      <c r="D16">
        <f>COUNTIF($B$5:B16,B16)</f>
        <v>12</v>
      </c>
      <c r="E16" t="str">
        <f t="shared" si="0"/>
        <v>2-30</v>
      </c>
      <c r="F16" t="str">
        <f>VLOOKUP(B16,[1]Sheet1!$A$5:$F$27,5,0)&amp;C16&amp;VLOOKUP(B16,[1]Sheet1!$A$5:$F$27,6,0)</f>
        <v>累计登录50天</v>
      </c>
      <c r="I16" t="s">
        <v>19</v>
      </c>
      <c r="J16">
        <v>30</v>
      </c>
    </row>
    <row r="17" spans="1:10" x14ac:dyDescent="0.25">
      <c r="A17">
        <v>13</v>
      </c>
      <c r="B17">
        <v>1</v>
      </c>
      <c r="C17">
        <v>60</v>
      </c>
      <c r="D17">
        <f>COUNTIF($B$5:B17,B17)</f>
        <v>13</v>
      </c>
      <c r="E17" t="str">
        <f t="shared" si="0"/>
        <v>2-30</v>
      </c>
      <c r="F17" t="str">
        <f>VLOOKUP(B17,[1]Sheet1!$A$5:$F$27,5,0)&amp;C17&amp;VLOOKUP(B17,[1]Sheet1!$A$5:$F$27,6,0)</f>
        <v>累计登录60天</v>
      </c>
      <c r="I17" t="s">
        <v>19</v>
      </c>
      <c r="J17">
        <v>30</v>
      </c>
    </row>
    <row r="18" spans="1:10" x14ac:dyDescent="0.25">
      <c r="A18">
        <v>14</v>
      </c>
      <c r="B18">
        <v>1</v>
      </c>
      <c r="C18">
        <v>70</v>
      </c>
      <c r="D18">
        <f>COUNTIF($B$5:B18,B18)</f>
        <v>14</v>
      </c>
      <c r="E18" t="str">
        <f t="shared" si="0"/>
        <v>2-30</v>
      </c>
      <c r="F18" t="str">
        <f>VLOOKUP(B18,[1]Sheet1!$A$5:$F$27,5,0)&amp;C18&amp;VLOOKUP(B18,[1]Sheet1!$A$5:$F$27,6,0)</f>
        <v>累计登录70天</v>
      </c>
      <c r="I18" t="s">
        <v>19</v>
      </c>
      <c r="J18">
        <v>30</v>
      </c>
    </row>
    <row r="19" spans="1:10" x14ac:dyDescent="0.25">
      <c r="A19">
        <v>15</v>
      </c>
      <c r="B19">
        <v>1</v>
      </c>
      <c r="C19">
        <v>80</v>
      </c>
      <c r="D19">
        <f>COUNTIF($B$5:B19,B19)</f>
        <v>15</v>
      </c>
      <c r="E19" t="str">
        <f t="shared" si="0"/>
        <v>2-30</v>
      </c>
      <c r="F19" t="str">
        <f>VLOOKUP(B19,[1]Sheet1!$A$5:$F$27,5,0)&amp;C19&amp;VLOOKUP(B19,[1]Sheet1!$A$5:$F$27,6,0)</f>
        <v>累计登录80天</v>
      </c>
      <c r="I19" t="s">
        <v>19</v>
      </c>
      <c r="J19">
        <v>30</v>
      </c>
    </row>
    <row r="20" spans="1:10" x14ac:dyDescent="0.25">
      <c r="A20">
        <v>16</v>
      </c>
      <c r="B20">
        <v>1</v>
      </c>
      <c r="C20">
        <v>90</v>
      </c>
      <c r="D20">
        <f>COUNTIF($B$5:B20,B20)</f>
        <v>16</v>
      </c>
      <c r="E20" t="str">
        <f t="shared" si="0"/>
        <v>2-30</v>
      </c>
      <c r="F20" t="str">
        <f>VLOOKUP(B20,[1]Sheet1!$A$5:$F$27,5,0)&amp;C20&amp;VLOOKUP(B20,[1]Sheet1!$A$5:$F$27,6,0)</f>
        <v>累计登录90天</v>
      </c>
      <c r="I20" t="s">
        <v>19</v>
      </c>
      <c r="J20">
        <v>30</v>
      </c>
    </row>
    <row r="21" spans="1:10" x14ac:dyDescent="0.25">
      <c r="A21">
        <v>17</v>
      </c>
      <c r="B21">
        <v>1</v>
      </c>
      <c r="C21">
        <v>100</v>
      </c>
      <c r="D21">
        <f>COUNTIF($B$5:B21,B21)</f>
        <v>17</v>
      </c>
      <c r="E21" t="str">
        <f t="shared" si="0"/>
        <v>2-50</v>
      </c>
      <c r="F21" t="str">
        <f>VLOOKUP(B21,[1]Sheet1!$A$5:$F$27,5,0)&amp;C21&amp;VLOOKUP(B21,[1]Sheet1!$A$5:$F$27,6,0)</f>
        <v>累计登录100天</v>
      </c>
      <c r="I21" t="s">
        <v>19</v>
      </c>
      <c r="J21">
        <v>50</v>
      </c>
    </row>
    <row r="22" spans="1:10" x14ac:dyDescent="0.25">
      <c r="A22">
        <v>18</v>
      </c>
      <c r="B22">
        <v>1</v>
      </c>
      <c r="C22">
        <v>110</v>
      </c>
      <c r="D22">
        <f>COUNTIF($B$5:B22,B22)</f>
        <v>18</v>
      </c>
      <c r="E22" t="str">
        <f t="shared" si="0"/>
        <v>2-50</v>
      </c>
      <c r="F22" t="str">
        <f>VLOOKUP(B22,[1]Sheet1!$A$5:$F$27,5,0)&amp;C22&amp;VLOOKUP(B22,[1]Sheet1!$A$5:$F$27,6,0)</f>
        <v>累计登录110天</v>
      </c>
      <c r="I22" t="s">
        <v>19</v>
      </c>
      <c r="J22">
        <v>50</v>
      </c>
    </row>
    <row r="23" spans="1:10" x14ac:dyDescent="0.25">
      <c r="A23">
        <v>19</v>
      </c>
      <c r="B23">
        <v>1</v>
      </c>
      <c r="C23">
        <v>120</v>
      </c>
      <c r="D23">
        <f>COUNTIF($B$5:B23,B23)</f>
        <v>19</v>
      </c>
      <c r="E23" t="str">
        <f t="shared" si="0"/>
        <v>2-50</v>
      </c>
      <c r="F23" t="str">
        <f>VLOOKUP(B23,[1]Sheet1!$A$5:$F$27,5,0)&amp;C23&amp;VLOOKUP(B23,[1]Sheet1!$A$5:$F$27,6,0)</f>
        <v>累计登录120天</v>
      </c>
      <c r="I23" t="s">
        <v>19</v>
      </c>
      <c r="J23">
        <v>50</v>
      </c>
    </row>
    <row r="24" spans="1:10" x14ac:dyDescent="0.25">
      <c r="A24">
        <v>20</v>
      </c>
      <c r="B24">
        <v>1</v>
      </c>
      <c r="C24">
        <v>150</v>
      </c>
      <c r="D24">
        <f>COUNTIF($B$5:B24,B24)</f>
        <v>20</v>
      </c>
      <c r="E24" t="str">
        <f t="shared" si="0"/>
        <v>2-80</v>
      </c>
      <c r="F24" t="str">
        <f>VLOOKUP(B24,[1]Sheet1!$A$5:$F$27,5,0)&amp;C24&amp;VLOOKUP(B24,[1]Sheet1!$A$5:$F$27,6,0)</f>
        <v>累计登录150天</v>
      </c>
      <c r="I24" t="s">
        <v>19</v>
      </c>
      <c r="J24">
        <v>80</v>
      </c>
    </row>
    <row r="25" spans="1:10" x14ac:dyDescent="0.25">
      <c r="A25">
        <v>21</v>
      </c>
      <c r="B25">
        <v>1</v>
      </c>
      <c r="C25">
        <v>180</v>
      </c>
      <c r="D25">
        <f>COUNTIF($B$5:B25,B25)</f>
        <v>21</v>
      </c>
      <c r="E25" t="str">
        <f t="shared" si="0"/>
        <v>2-80</v>
      </c>
      <c r="F25" t="str">
        <f>VLOOKUP(B25,[1]Sheet1!$A$5:$F$27,5,0)&amp;C25&amp;VLOOKUP(B25,[1]Sheet1!$A$5:$F$27,6,0)</f>
        <v>累计登录180天</v>
      </c>
      <c r="I25" t="s">
        <v>19</v>
      </c>
      <c r="J25">
        <v>80</v>
      </c>
    </row>
    <row r="26" spans="1:10" x14ac:dyDescent="0.25">
      <c r="A26">
        <v>22</v>
      </c>
      <c r="B26">
        <v>1</v>
      </c>
      <c r="C26">
        <v>210</v>
      </c>
      <c r="D26">
        <f>COUNTIF($B$5:B26,B26)</f>
        <v>22</v>
      </c>
      <c r="E26" t="str">
        <f t="shared" si="0"/>
        <v>2-80</v>
      </c>
      <c r="F26" t="str">
        <f>VLOOKUP(B26,[1]Sheet1!$A$5:$F$27,5,0)&amp;C26&amp;VLOOKUP(B26,[1]Sheet1!$A$5:$F$27,6,0)</f>
        <v>累计登录210天</v>
      </c>
      <c r="I26" t="s">
        <v>19</v>
      </c>
      <c r="J26">
        <v>80</v>
      </c>
    </row>
    <row r="27" spans="1:10" x14ac:dyDescent="0.25">
      <c r="A27">
        <v>23</v>
      </c>
      <c r="B27">
        <v>1</v>
      </c>
      <c r="C27">
        <v>240</v>
      </c>
      <c r="D27">
        <f>COUNTIF($B$5:B27,B27)</f>
        <v>23</v>
      </c>
      <c r="E27" t="str">
        <f t="shared" si="0"/>
        <v>2-80</v>
      </c>
      <c r="F27" t="str">
        <f>VLOOKUP(B27,[1]Sheet1!$A$5:$F$27,5,0)&amp;C27&amp;VLOOKUP(B27,[1]Sheet1!$A$5:$F$27,6,0)</f>
        <v>累计登录240天</v>
      </c>
      <c r="I27" t="s">
        <v>19</v>
      </c>
      <c r="J27">
        <v>80</v>
      </c>
    </row>
    <row r="28" spans="1:10" x14ac:dyDescent="0.25">
      <c r="A28">
        <v>24</v>
      </c>
      <c r="B28">
        <v>1</v>
      </c>
      <c r="C28">
        <v>270</v>
      </c>
      <c r="D28">
        <f>COUNTIF($B$5:B28,B28)</f>
        <v>24</v>
      </c>
      <c r="E28" t="str">
        <f t="shared" si="0"/>
        <v>2-80</v>
      </c>
      <c r="F28" t="str">
        <f>VLOOKUP(B28,[1]Sheet1!$A$5:$F$27,5,0)&amp;C28&amp;VLOOKUP(B28,[1]Sheet1!$A$5:$F$27,6,0)</f>
        <v>累计登录270天</v>
      </c>
      <c r="I28" t="s">
        <v>19</v>
      </c>
      <c r="J28">
        <v>80</v>
      </c>
    </row>
    <row r="29" spans="1:10" x14ac:dyDescent="0.25">
      <c r="A29">
        <v>25</v>
      </c>
      <c r="B29">
        <v>1</v>
      </c>
      <c r="C29">
        <v>300</v>
      </c>
      <c r="D29">
        <f>COUNTIF($B$5:B29,B29)</f>
        <v>25</v>
      </c>
      <c r="E29" t="str">
        <f t="shared" si="0"/>
        <v>2-100</v>
      </c>
      <c r="F29" t="str">
        <f>VLOOKUP(B29,[1]Sheet1!$A$5:$F$27,5,0)&amp;C29&amp;VLOOKUP(B29,[1]Sheet1!$A$5:$F$27,6,0)</f>
        <v>累计登录300天</v>
      </c>
      <c r="I29" t="s">
        <v>19</v>
      </c>
      <c r="J29">
        <v>100</v>
      </c>
    </row>
    <row r="30" spans="1:10" x14ac:dyDescent="0.25">
      <c r="A30">
        <v>26</v>
      </c>
      <c r="B30">
        <v>1</v>
      </c>
      <c r="C30">
        <v>330</v>
      </c>
      <c r="D30">
        <f>COUNTIF($B$5:B30,B30)</f>
        <v>26</v>
      </c>
      <c r="E30" t="str">
        <f t="shared" si="0"/>
        <v>2-100</v>
      </c>
      <c r="F30" t="str">
        <f>VLOOKUP(B30,[1]Sheet1!$A$5:$F$27,5,0)&amp;C30&amp;VLOOKUP(B30,[1]Sheet1!$A$5:$F$27,6,0)</f>
        <v>累计登录330天</v>
      </c>
      <c r="I30" t="s">
        <v>19</v>
      </c>
      <c r="J30">
        <v>100</v>
      </c>
    </row>
    <row r="31" spans="1:10" x14ac:dyDescent="0.25">
      <c r="A31">
        <v>27</v>
      </c>
      <c r="B31">
        <v>1</v>
      </c>
      <c r="C31">
        <v>360</v>
      </c>
      <c r="D31">
        <f>COUNTIF($B$5:B31,B31)</f>
        <v>27</v>
      </c>
      <c r="E31" t="str">
        <f t="shared" si="0"/>
        <v>2-100</v>
      </c>
      <c r="F31" t="str">
        <f>VLOOKUP(B31,[1]Sheet1!$A$5:$F$27,5,0)&amp;C31&amp;VLOOKUP(B31,[1]Sheet1!$A$5:$F$27,6,0)</f>
        <v>累计登录360天</v>
      </c>
      <c r="I31" t="s">
        <v>19</v>
      </c>
      <c r="J31">
        <v>100</v>
      </c>
    </row>
    <row r="32" spans="1:10" x14ac:dyDescent="0.25">
      <c r="A32">
        <v>28</v>
      </c>
      <c r="B32">
        <v>2</v>
      </c>
      <c r="C32">
        <v>1</v>
      </c>
      <c r="D32">
        <f>COUNTIF($B$5:B32,B32)</f>
        <v>1</v>
      </c>
      <c r="E32" t="str">
        <f t="shared" si="0"/>
        <v>2-10</v>
      </c>
      <c r="F32" t="str">
        <f>VLOOKUP(B32,[1]Sheet1!$A$5:$F$27,5,0)&amp;C32&amp;VLOOKUP(B32,[1]Sheet1!$A$5:$F$27,6,0)</f>
        <v>累计进行1次战斗</v>
      </c>
      <c r="I32" t="s">
        <v>19</v>
      </c>
      <c r="J32">
        <v>10</v>
      </c>
    </row>
    <row r="33" spans="1:10" x14ac:dyDescent="0.25">
      <c r="A33">
        <v>29</v>
      </c>
      <c r="B33">
        <v>2</v>
      </c>
      <c r="C33">
        <v>3</v>
      </c>
      <c r="D33">
        <f>COUNTIF($B$5:B33,B33)</f>
        <v>2</v>
      </c>
      <c r="E33" t="str">
        <f t="shared" si="0"/>
        <v>2-10</v>
      </c>
      <c r="F33" t="str">
        <f>VLOOKUP(B33,[1]Sheet1!$A$5:$F$27,5,0)&amp;C33&amp;VLOOKUP(B33,[1]Sheet1!$A$5:$F$27,6,0)</f>
        <v>累计进行3次战斗</v>
      </c>
      <c r="I33" t="s">
        <v>19</v>
      </c>
      <c r="J33">
        <v>10</v>
      </c>
    </row>
    <row r="34" spans="1:10" x14ac:dyDescent="0.25">
      <c r="A34">
        <v>30</v>
      </c>
      <c r="B34">
        <v>2</v>
      </c>
      <c r="C34">
        <v>5</v>
      </c>
      <c r="D34">
        <f>COUNTIF($B$5:B34,B34)</f>
        <v>3</v>
      </c>
      <c r="E34" t="str">
        <f t="shared" si="0"/>
        <v>2-10</v>
      </c>
      <c r="F34" t="str">
        <f>VLOOKUP(B34,[1]Sheet1!$A$5:$F$27,5,0)&amp;C34&amp;VLOOKUP(B34,[1]Sheet1!$A$5:$F$27,6,0)</f>
        <v>累计进行5次战斗</v>
      </c>
      <c r="I34" t="s">
        <v>19</v>
      </c>
      <c r="J34">
        <v>10</v>
      </c>
    </row>
    <row r="35" spans="1:10" x14ac:dyDescent="0.25">
      <c r="A35">
        <v>31</v>
      </c>
      <c r="B35">
        <v>2</v>
      </c>
      <c r="C35">
        <v>9</v>
      </c>
      <c r="D35">
        <f>COUNTIF($B$5:B35,B35)</f>
        <v>4</v>
      </c>
      <c r="E35" t="str">
        <f t="shared" si="0"/>
        <v>2-10</v>
      </c>
      <c r="F35" t="str">
        <f>VLOOKUP(B35,[1]Sheet1!$A$5:$F$27,5,0)&amp;C35&amp;VLOOKUP(B35,[1]Sheet1!$A$5:$F$27,6,0)</f>
        <v>累计进行9次战斗</v>
      </c>
      <c r="I35" t="s">
        <v>19</v>
      </c>
      <c r="J35">
        <v>10</v>
      </c>
    </row>
    <row r="36" spans="1:10" x14ac:dyDescent="0.25">
      <c r="A36">
        <v>32</v>
      </c>
      <c r="B36">
        <v>2</v>
      </c>
      <c r="C36">
        <v>15</v>
      </c>
      <c r="D36">
        <f>COUNTIF($B$5:B36,B36)</f>
        <v>5</v>
      </c>
      <c r="E36" t="str">
        <f t="shared" si="0"/>
        <v>2-10</v>
      </c>
      <c r="F36" t="str">
        <f>VLOOKUP(B36,[1]Sheet1!$A$5:$F$27,5,0)&amp;C36&amp;VLOOKUP(B36,[1]Sheet1!$A$5:$F$27,6,0)</f>
        <v>累计进行15次战斗</v>
      </c>
      <c r="I36" t="s">
        <v>19</v>
      </c>
      <c r="J36">
        <v>10</v>
      </c>
    </row>
    <row r="37" spans="1:10" x14ac:dyDescent="0.25">
      <c r="A37">
        <v>33</v>
      </c>
      <c r="B37">
        <v>2</v>
      </c>
      <c r="C37">
        <v>25</v>
      </c>
      <c r="D37">
        <f>COUNTIF($B$5:B37,B37)</f>
        <v>6</v>
      </c>
      <c r="E37" t="str">
        <f t="shared" si="0"/>
        <v>2-10</v>
      </c>
      <c r="F37" t="str">
        <f>VLOOKUP(B37,[1]Sheet1!$A$5:$F$27,5,0)&amp;C37&amp;VLOOKUP(B37,[1]Sheet1!$A$5:$F$27,6,0)</f>
        <v>累计进行25次战斗</v>
      </c>
      <c r="I37" t="s">
        <v>19</v>
      </c>
      <c r="J37">
        <v>10</v>
      </c>
    </row>
    <row r="38" spans="1:10" x14ac:dyDescent="0.25">
      <c r="A38">
        <v>34</v>
      </c>
      <c r="B38">
        <v>2</v>
      </c>
      <c r="C38">
        <v>30</v>
      </c>
      <c r="D38">
        <f>COUNTIF($B$5:B38,B38)</f>
        <v>7</v>
      </c>
      <c r="E38" t="str">
        <f t="shared" si="0"/>
        <v>2-10</v>
      </c>
      <c r="F38" t="str">
        <f>VLOOKUP(B38,[1]Sheet1!$A$5:$F$27,5,0)&amp;C38&amp;VLOOKUP(B38,[1]Sheet1!$A$5:$F$27,6,0)</f>
        <v>累计进行30次战斗</v>
      </c>
      <c r="I38" t="s">
        <v>19</v>
      </c>
      <c r="J38">
        <v>10</v>
      </c>
    </row>
    <row r="39" spans="1:10" x14ac:dyDescent="0.25">
      <c r="A39">
        <v>35</v>
      </c>
      <c r="B39">
        <v>2</v>
      </c>
      <c r="C39">
        <v>40</v>
      </c>
      <c r="D39">
        <f>COUNTIF($B$5:B39,B39)</f>
        <v>8</v>
      </c>
      <c r="E39" t="str">
        <f t="shared" si="0"/>
        <v>2-10</v>
      </c>
      <c r="F39" t="str">
        <f>VLOOKUP(B39,[1]Sheet1!$A$5:$F$27,5,0)&amp;C39&amp;VLOOKUP(B39,[1]Sheet1!$A$5:$F$27,6,0)</f>
        <v>累计进行40次战斗</v>
      </c>
      <c r="I39" t="s">
        <v>19</v>
      </c>
      <c r="J39">
        <v>10</v>
      </c>
    </row>
    <row r="40" spans="1:10" x14ac:dyDescent="0.25">
      <c r="A40">
        <v>36</v>
      </c>
      <c r="B40">
        <v>2</v>
      </c>
      <c r="C40">
        <v>50</v>
      </c>
      <c r="D40">
        <f>COUNTIF($B$5:B40,B40)</f>
        <v>9</v>
      </c>
      <c r="E40" t="str">
        <f t="shared" si="0"/>
        <v>2-10</v>
      </c>
      <c r="F40" t="str">
        <f>VLOOKUP(B40,[1]Sheet1!$A$5:$F$27,5,0)&amp;C40&amp;VLOOKUP(B40,[1]Sheet1!$A$5:$F$27,6,0)</f>
        <v>累计进行50次战斗</v>
      </c>
      <c r="I40" t="s">
        <v>19</v>
      </c>
      <c r="J40">
        <v>10</v>
      </c>
    </row>
    <row r="41" spans="1:10" x14ac:dyDescent="0.25">
      <c r="A41">
        <v>37</v>
      </c>
      <c r="B41">
        <v>2</v>
      </c>
      <c r="C41">
        <v>60</v>
      </c>
      <c r="D41">
        <f>COUNTIF($B$5:B41,B41)</f>
        <v>10</v>
      </c>
      <c r="E41" t="str">
        <f t="shared" si="0"/>
        <v>2-10</v>
      </c>
      <c r="F41" t="str">
        <f>VLOOKUP(B41,[1]Sheet1!$A$5:$F$27,5,0)&amp;C41&amp;VLOOKUP(B41,[1]Sheet1!$A$5:$F$27,6,0)</f>
        <v>累计进行60次战斗</v>
      </c>
      <c r="I41" t="s">
        <v>19</v>
      </c>
      <c r="J41">
        <v>10</v>
      </c>
    </row>
    <row r="42" spans="1:10" x14ac:dyDescent="0.25">
      <c r="A42">
        <v>38</v>
      </c>
      <c r="B42">
        <v>2</v>
      </c>
      <c r="C42">
        <v>70</v>
      </c>
      <c r="D42">
        <f>COUNTIF($B$5:B42,B42)</f>
        <v>11</v>
      </c>
      <c r="E42" t="str">
        <f t="shared" si="0"/>
        <v>2-10</v>
      </c>
      <c r="F42" t="str">
        <f>VLOOKUP(B42,[1]Sheet1!$A$5:$F$27,5,0)&amp;C42&amp;VLOOKUP(B42,[1]Sheet1!$A$5:$F$27,6,0)</f>
        <v>累计进行70次战斗</v>
      </c>
      <c r="I42" t="s">
        <v>19</v>
      </c>
      <c r="J42">
        <v>10</v>
      </c>
    </row>
    <row r="43" spans="1:10" x14ac:dyDescent="0.25">
      <c r="A43">
        <v>39</v>
      </c>
      <c r="B43">
        <v>2</v>
      </c>
      <c r="C43">
        <v>80</v>
      </c>
      <c r="D43">
        <f>COUNTIF($B$5:B43,B43)</f>
        <v>12</v>
      </c>
      <c r="E43" t="str">
        <f t="shared" si="0"/>
        <v>2-10</v>
      </c>
      <c r="F43" t="str">
        <f>VLOOKUP(B43,[1]Sheet1!$A$5:$F$27,5,0)&amp;C43&amp;VLOOKUP(B43,[1]Sheet1!$A$5:$F$27,6,0)</f>
        <v>累计进行80次战斗</v>
      </c>
      <c r="I43" t="s">
        <v>19</v>
      </c>
      <c r="J43">
        <v>10</v>
      </c>
    </row>
    <row r="44" spans="1:10" x14ac:dyDescent="0.25">
      <c r="A44">
        <v>40</v>
      </c>
      <c r="B44">
        <v>2</v>
      </c>
      <c r="C44">
        <v>100</v>
      </c>
      <c r="D44">
        <f>COUNTIF($B$5:B44,B44)</f>
        <v>13</v>
      </c>
      <c r="E44" t="str">
        <f t="shared" si="0"/>
        <v>2-15</v>
      </c>
      <c r="F44" t="str">
        <f>VLOOKUP(B44,[1]Sheet1!$A$5:$F$27,5,0)&amp;C44&amp;VLOOKUP(B44,[1]Sheet1!$A$5:$F$27,6,0)</f>
        <v>累计进行100次战斗</v>
      </c>
      <c r="I44" t="s">
        <v>19</v>
      </c>
      <c r="J44">
        <v>15</v>
      </c>
    </row>
    <row r="45" spans="1:10" x14ac:dyDescent="0.25">
      <c r="A45">
        <v>41</v>
      </c>
      <c r="B45">
        <v>2</v>
      </c>
      <c r="C45">
        <v>120</v>
      </c>
      <c r="D45">
        <f>COUNTIF($B$5:B45,B45)</f>
        <v>14</v>
      </c>
      <c r="E45" t="str">
        <f t="shared" si="0"/>
        <v>2-15</v>
      </c>
      <c r="F45" t="str">
        <f>VLOOKUP(B45,[1]Sheet1!$A$5:$F$27,5,0)&amp;C45&amp;VLOOKUP(B45,[1]Sheet1!$A$5:$F$27,6,0)</f>
        <v>累计进行120次战斗</v>
      </c>
      <c r="I45" t="s">
        <v>19</v>
      </c>
      <c r="J45">
        <v>15</v>
      </c>
    </row>
    <row r="46" spans="1:10" x14ac:dyDescent="0.25">
      <c r="A46">
        <v>42</v>
      </c>
      <c r="B46">
        <v>2</v>
      </c>
      <c r="C46">
        <v>150</v>
      </c>
      <c r="D46">
        <f>COUNTIF($B$5:B46,B46)</f>
        <v>15</v>
      </c>
      <c r="E46" t="str">
        <f t="shared" si="0"/>
        <v>2-15</v>
      </c>
      <c r="F46" t="str">
        <f>VLOOKUP(B46,[1]Sheet1!$A$5:$F$27,5,0)&amp;C46&amp;VLOOKUP(B46,[1]Sheet1!$A$5:$F$27,6,0)</f>
        <v>累计进行150次战斗</v>
      </c>
      <c r="I46" t="s">
        <v>19</v>
      </c>
      <c r="J46">
        <v>15</v>
      </c>
    </row>
    <row r="47" spans="1:10" x14ac:dyDescent="0.25">
      <c r="A47">
        <v>43</v>
      </c>
      <c r="B47">
        <v>2</v>
      </c>
      <c r="C47">
        <v>180</v>
      </c>
      <c r="D47">
        <f>COUNTIF($B$5:B47,B47)</f>
        <v>16</v>
      </c>
      <c r="E47" t="str">
        <f t="shared" si="0"/>
        <v>2-15</v>
      </c>
      <c r="F47" t="str">
        <f>VLOOKUP(B47,[1]Sheet1!$A$5:$F$27,5,0)&amp;C47&amp;VLOOKUP(B47,[1]Sheet1!$A$5:$F$27,6,0)</f>
        <v>累计进行180次战斗</v>
      </c>
      <c r="I47" t="s">
        <v>19</v>
      </c>
      <c r="J47">
        <v>15</v>
      </c>
    </row>
    <row r="48" spans="1:10" x14ac:dyDescent="0.25">
      <c r="A48">
        <v>44</v>
      </c>
      <c r="B48">
        <v>2</v>
      </c>
      <c r="C48">
        <v>220</v>
      </c>
      <c r="D48">
        <f>COUNTIF($B$5:B48,B48)</f>
        <v>17</v>
      </c>
      <c r="E48" t="str">
        <f t="shared" si="0"/>
        <v>2-20</v>
      </c>
      <c r="F48" t="str">
        <f>VLOOKUP(B48,[1]Sheet1!$A$5:$F$27,5,0)&amp;C48&amp;VLOOKUP(B48,[1]Sheet1!$A$5:$F$27,6,0)</f>
        <v>累计进行220次战斗</v>
      </c>
      <c r="I48" t="s">
        <v>19</v>
      </c>
      <c r="J48">
        <v>20</v>
      </c>
    </row>
    <row r="49" spans="1:10" x14ac:dyDescent="0.25">
      <c r="A49">
        <v>45</v>
      </c>
      <c r="B49">
        <v>2</v>
      </c>
      <c r="C49">
        <v>280</v>
      </c>
      <c r="D49">
        <f>COUNTIF($B$5:B49,B49)</f>
        <v>18</v>
      </c>
      <c r="E49" t="str">
        <f t="shared" si="0"/>
        <v>2-20</v>
      </c>
      <c r="F49" t="str">
        <f>VLOOKUP(B49,[1]Sheet1!$A$5:$F$27,5,0)&amp;C49&amp;VLOOKUP(B49,[1]Sheet1!$A$5:$F$27,6,0)</f>
        <v>累计进行280次战斗</v>
      </c>
      <c r="I49" t="s">
        <v>19</v>
      </c>
      <c r="J49">
        <v>20</v>
      </c>
    </row>
    <row r="50" spans="1:10" x14ac:dyDescent="0.25">
      <c r="A50">
        <v>46</v>
      </c>
      <c r="B50">
        <v>2</v>
      </c>
      <c r="C50">
        <v>350</v>
      </c>
      <c r="D50">
        <f>COUNTIF($B$5:B50,B50)</f>
        <v>19</v>
      </c>
      <c r="E50" t="str">
        <f t="shared" si="0"/>
        <v>2-20</v>
      </c>
      <c r="F50" t="str">
        <f>VLOOKUP(B50,[1]Sheet1!$A$5:$F$27,5,0)&amp;C50&amp;VLOOKUP(B50,[1]Sheet1!$A$5:$F$27,6,0)</f>
        <v>累计进行350次战斗</v>
      </c>
      <c r="I50" t="s">
        <v>19</v>
      </c>
      <c r="J50">
        <v>20</v>
      </c>
    </row>
    <row r="51" spans="1:10" x14ac:dyDescent="0.25">
      <c r="A51">
        <v>47</v>
      </c>
      <c r="B51">
        <v>2</v>
      </c>
      <c r="C51">
        <v>450</v>
      </c>
      <c r="D51">
        <f>COUNTIF($B$5:B51,B51)</f>
        <v>20</v>
      </c>
      <c r="E51" t="str">
        <f t="shared" si="0"/>
        <v>2-20</v>
      </c>
      <c r="F51" t="str">
        <f>VLOOKUP(B51,[1]Sheet1!$A$5:$F$27,5,0)&amp;C51&amp;VLOOKUP(B51,[1]Sheet1!$A$5:$F$27,6,0)</f>
        <v>累计进行450次战斗</v>
      </c>
      <c r="I51" t="s">
        <v>19</v>
      </c>
      <c r="J51">
        <v>20</v>
      </c>
    </row>
    <row r="52" spans="1:10" x14ac:dyDescent="0.25">
      <c r="A52">
        <v>48</v>
      </c>
      <c r="B52">
        <v>2</v>
      </c>
      <c r="C52">
        <v>550</v>
      </c>
      <c r="D52">
        <f>COUNTIF($B$5:B52,B52)</f>
        <v>21</v>
      </c>
      <c r="E52" t="str">
        <f t="shared" si="0"/>
        <v>2-20</v>
      </c>
      <c r="F52" t="str">
        <f>VLOOKUP(B52,[1]Sheet1!$A$5:$F$27,5,0)&amp;C52&amp;VLOOKUP(B52,[1]Sheet1!$A$5:$F$27,6,0)</f>
        <v>累计进行550次战斗</v>
      </c>
      <c r="I52" t="s">
        <v>19</v>
      </c>
      <c r="J52">
        <v>20</v>
      </c>
    </row>
    <row r="53" spans="1:10" x14ac:dyDescent="0.25">
      <c r="A53">
        <v>49</v>
      </c>
      <c r="B53">
        <v>2</v>
      </c>
      <c r="C53">
        <v>650</v>
      </c>
      <c r="D53">
        <f>COUNTIF($B$5:B53,B53)</f>
        <v>22</v>
      </c>
      <c r="E53" t="str">
        <f t="shared" si="0"/>
        <v>2-20</v>
      </c>
      <c r="F53" t="str">
        <f>VLOOKUP(B53,[1]Sheet1!$A$5:$F$27,5,0)&amp;C53&amp;VLOOKUP(B53,[1]Sheet1!$A$5:$F$27,6,0)</f>
        <v>累计进行650次战斗</v>
      </c>
      <c r="I53" t="s">
        <v>19</v>
      </c>
      <c r="J53">
        <v>20</v>
      </c>
    </row>
    <row r="54" spans="1:10" x14ac:dyDescent="0.25">
      <c r="A54">
        <v>50</v>
      </c>
      <c r="B54">
        <v>2</v>
      </c>
      <c r="C54">
        <v>750</v>
      </c>
      <c r="D54">
        <f>COUNTIF($B$5:B54,B54)</f>
        <v>23</v>
      </c>
      <c r="E54" t="str">
        <f t="shared" si="0"/>
        <v>2-20</v>
      </c>
      <c r="F54" t="str">
        <f>VLOOKUP(B54,[1]Sheet1!$A$5:$F$27,5,0)&amp;C54&amp;VLOOKUP(B54,[1]Sheet1!$A$5:$F$27,6,0)</f>
        <v>累计进行750次战斗</v>
      </c>
      <c r="I54" t="s">
        <v>19</v>
      </c>
      <c r="J54">
        <v>20</v>
      </c>
    </row>
    <row r="55" spans="1:10" x14ac:dyDescent="0.25">
      <c r="A55">
        <v>51</v>
      </c>
      <c r="B55">
        <v>2</v>
      </c>
      <c r="C55">
        <v>850</v>
      </c>
      <c r="D55">
        <f>COUNTIF($B$5:B55,B55)</f>
        <v>24</v>
      </c>
      <c r="E55" t="str">
        <f t="shared" si="0"/>
        <v>2-20</v>
      </c>
      <c r="F55" t="str">
        <f>VLOOKUP(B55,[1]Sheet1!$A$5:$F$27,5,0)&amp;C55&amp;VLOOKUP(B55,[1]Sheet1!$A$5:$F$27,6,0)</f>
        <v>累计进行850次战斗</v>
      </c>
      <c r="I55" t="s">
        <v>19</v>
      </c>
      <c r="J55">
        <v>20</v>
      </c>
    </row>
    <row r="56" spans="1:10" x14ac:dyDescent="0.25">
      <c r="A56">
        <v>52</v>
      </c>
      <c r="B56">
        <v>2</v>
      </c>
      <c r="C56">
        <v>1000</v>
      </c>
      <c r="D56">
        <f>COUNTIF($B$5:B56,B56)</f>
        <v>25</v>
      </c>
      <c r="E56" t="str">
        <f t="shared" si="0"/>
        <v>2-30</v>
      </c>
      <c r="F56" t="str">
        <f>VLOOKUP(B56,[1]Sheet1!$A$5:$F$27,5,0)&amp;C56&amp;VLOOKUP(B56,[1]Sheet1!$A$5:$F$27,6,0)</f>
        <v>累计进行1000次战斗</v>
      </c>
      <c r="I56" t="s">
        <v>19</v>
      </c>
      <c r="J56">
        <v>30</v>
      </c>
    </row>
    <row r="57" spans="1:10" x14ac:dyDescent="0.25">
      <c r="A57">
        <v>53</v>
      </c>
      <c r="B57">
        <v>2</v>
      </c>
      <c r="C57">
        <v>1200</v>
      </c>
      <c r="D57">
        <f>COUNTIF($B$5:B57,B57)</f>
        <v>26</v>
      </c>
      <c r="E57" t="str">
        <f t="shared" si="0"/>
        <v>2-30</v>
      </c>
      <c r="F57" t="str">
        <f>VLOOKUP(B57,[1]Sheet1!$A$5:$F$27,5,0)&amp;C57&amp;VLOOKUP(B57,[1]Sheet1!$A$5:$F$27,6,0)</f>
        <v>累计进行1200次战斗</v>
      </c>
      <c r="I57" t="s">
        <v>19</v>
      </c>
      <c r="J57">
        <v>30</v>
      </c>
    </row>
    <row r="58" spans="1:10" x14ac:dyDescent="0.25">
      <c r="A58">
        <v>54</v>
      </c>
      <c r="B58">
        <v>2</v>
      </c>
      <c r="C58">
        <v>1400</v>
      </c>
      <c r="D58">
        <f>COUNTIF($B$5:B58,B58)</f>
        <v>27</v>
      </c>
      <c r="E58" t="str">
        <f t="shared" si="0"/>
        <v>2-30</v>
      </c>
      <c r="F58" t="str">
        <f>VLOOKUP(B58,[1]Sheet1!$A$5:$F$27,5,0)&amp;C58&amp;VLOOKUP(B58,[1]Sheet1!$A$5:$F$27,6,0)</f>
        <v>累计进行1400次战斗</v>
      </c>
      <c r="I58" t="s">
        <v>19</v>
      </c>
      <c r="J58">
        <v>30</v>
      </c>
    </row>
    <row r="59" spans="1:10" x14ac:dyDescent="0.25">
      <c r="A59">
        <v>55</v>
      </c>
      <c r="B59">
        <v>2</v>
      </c>
      <c r="C59">
        <v>1600</v>
      </c>
      <c r="D59">
        <f>COUNTIF($B$5:B59,B59)</f>
        <v>28</v>
      </c>
      <c r="E59" t="str">
        <f t="shared" si="0"/>
        <v>2-30</v>
      </c>
      <c r="F59" t="str">
        <f>VLOOKUP(B59,[1]Sheet1!$A$5:$F$27,5,0)&amp;C59&amp;VLOOKUP(B59,[1]Sheet1!$A$5:$F$27,6,0)</f>
        <v>累计进行1600次战斗</v>
      </c>
      <c r="I59" t="s">
        <v>19</v>
      </c>
      <c r="J59">
        <v>30</v>
      </c>
    </row>
    <row r="60" spans="1:10" x14ac:dyDescent="0.25">
      <c r="A60">
        <v>56</v>
      </c>
      <c r="B60">
        <v>2</v>
      </c>
      <c r="C60">
        <v>1800</v>
      </c>
      <c r="D60">
        <f>COUNTIF($B$5:B60,B60)</f>
        <v>29</v>
      </c>
      <c r="E60" t="str">
        <f t="shared" si="0"/>
        <v>2-30</v>
      </c>
      <c r="F60" t="str">
        <f>VLOOKUP(B60,[1]Sheet1!$A$5:$F$27,5,0)&amp;C60&amp;VLOOKUP(B60,[1]Sheet1!$A$5:$F$27,6,0)</f>
        <v>累计进行1800次战斗</v>
      </c>
      <c r="I60" t="s">
        <v>19</v>
      </c>
      <c r="J60">
        <v>30</v>
      </c>
    </row>
    <row r="61" spans="1:10" x14ac:dyDescent="0.25">
      <c r="A61">
        <v>57</v>
      </c>
      <c r="B61">
        <v>2</v>
      </c>
      <c r="C61">
        <v>2000</v>
      </c>
      <c r="D61">
        <f>COUNTIF($B$5:B61,B61)</f>
        <v>30</v>
      </c>
      <c r="E61" t="str">
        <f t="shared" si="0"/>
        <v>2-30</v>
      </c>
      <c r="F61" t="str">
        <f>VLOOKUP(B61,[1]Sheet1!$A$5:$F$27,5,0)&amp;C61&amp;VLOOKUP(B61,[1]Sheet1!$A$5:$F$27,6,0)</f>
        <v>累计进行2000次战斗</v>
      </c>
      <c r="I61" t="s">
        <v>19</v>
      </c>
      <c r="J61">
        <v>30</v>
      </c>
    </row>
    <row r="62" spans="1:10" x14ac:dyDescent="0.25">
      <c r="A62">
        <v>58</v>
      </c>
      <c r="B62">
        <v>2</v>
      </c>
      <c r="C62">
        <v>2500</v>
      </c>
      <c r="D62">
        <f>COUNTIF($B$5:B62,B62)</f>
        <v>31</v>
      </c>
      <c r="E62" t="str">
        <f t="shared" si="0"/>
        <v>2-30</v>
      </c>
      <c r="F62" t="str">
        <f>VLOOKUP(B62,[1]Sheet1!$A$5:$F$27,5,0)&amp;C62&amp;VLOOKUP(B62,[1]Sheet1!$A$5:$F$27,6,0)</f>
        <v>累计进行2500次战斗</v>
      </c>
      <c r="I62" t="s">
        <v>19</v>
      </c>
      <c r="J62">
        <v>30</v>
      </c>
    </row>
    <row r="63" spans="1:10" x14ac:dyDescent="0.25">
      <c r="A63">
        <v>59</v>
      </c>
      <c r="B63">
        <v>2</v>
      </c>
      <c r="C63">
        <v>3000</v>
      </c>
      <c r="D63">
        <f>COUNTIF($B$5:B63,B63)</f>
        <v>32</v>
      </c>
      <c r="E63" t="str">
        <f t="shared" si="0"/>
        <v>2-0</v>
      </c>
      <c r="F63" t="str">
        <f>VLOOKUP(B63,[1]Sheet1!$A$5:$F$27,5,0)&amp;C63&amp;VLOOKUP(B63,[1]Sheet1!$A$5:$F$27,6,0)</f>
        <v>累计进行3000次战斗</v>
      </c>
      <c r="I63" t="s">
        <v>19</v>
      </c>
      <c r="J63">
        <f>ROUNDUP(N63/60,-1)</f>
        <v>0</v>
      </c>
    </row>
    <row r="64" spans="1:10" x14ac:dyDescent="0.25">
      <c r="A64">
        <v>60</v>
      </c>
      <c r="B64">
        <v>2</v>
      </c>
      <c r="C64">
        <v>3500</v>
      </c>
      <c r="D64">
        <f>COUNTIF($B$5:B64,B64)</f>
        <v>33</v>
      </c>
      <c r="E64" t="str">
        <f t="shared" si="0"/>
        <v>2-0</v>
      </c>
      <c r="F64" t="str">
        <f>VLOOKUP(B64,[1]Sheet1!$A$5:$F$27,5,0)&amp;C64&amp;VLOOKUP(B64,[1]Sheet1!$A$5:$F$27,6,0)</f>
        <v>累计进行3500次战斗</v>
      </c>
      <c r="I64" t="s">
        <v>19</v>
      </c>
      <c r="J64">
        <f t="shared" ref="J64:J71" si="1">ROUNDUP(N64/60,-1)</f>
        <v>0</v>
      </c>
    </row>
    <row r="65" spans="1:10" x14ac:dyDescent="0.25">
      <c r="A65">
        <v>61</v>
      </c>
      <c r="B65">
        <v>2</v>
      </c>
      <c r="C65">
        <v>4000</v>
      </c>
      <c r="D65">
        <f>COUNTIF($B$5:B65,B65)</f>
        <v>34</v>
      </c>
      <c r="E65" t="str">
        <f t="shared" si="0"/>
        <v>2-0</v>
      </c>
      <c r="F65" t="str">
        <f>VLOOKUP(B65,[1]Sheet1!$A$5:$F$27,5,0)&amp;C65&amp;VLOOKUP(B65,[1]Sheet1!$A$5:$F$27,6,0)</f>
        <v>累计进行4000次战斗</v>
      </c>
      <c r="I65" t="s">
        <v>19</v>
      </c>
      <c r="J65">
        <f t="shared" si="1"/>
        <v>0</v>
      </c>
    </row>
    <row r="66" spans="1:10" x14ac:dyDescent="0.25">
      <c r="A66">
        <v>62</v>
      </c>
      <c r="B66">
        <v>2</v>
      </c>
      <c r="C66">
        <v>4500</v>
      </c>
      <c r="D66">
        <f>COUNTIF($B$5:B66,B66)</f>
        <v>35</v>
      </c>
      <c r="E66" t="str">
        <f t="shared" si="0"/>
        <v>2-0</v>
      </c>
      <c r="F66" t="str">
        <f>VLOOKUP(B66,[1]Sheet1!$A$5:$F$27,5,0)&amp;C66&amp;VLOOKUP(B66,[1]Sheet1!$A$5:$F$27,6,0)</f>
        <v>累计进行4500次战斗</v>
      </c>
      <c r="I66" t="s">
        <v>19</v>
      </c>
      <c r="J66">
        <f t="shared" si="1"/>
        <v>0</v>
      </c>
    </row>
    <row r="67" spans="1:10" x14ac:dyDescent="0.25">
      <c r="A67">
        <v>63</v>
      </c>
      <c r="B67">
        <v>2</v>
      </c>
      <c r="C67">
        <v>5000</v>
      </c>
      <c r="D67">
        <f>COUNTIF($B$5:B67,B67)</f>
        <v>36</v>
      </c>
      <c r="E67" t="str">
        <f t="shared" si="0"/>
        <v>2-0</v>
      </c>
      <c r="F67" t="str">
        <f>VLOOKUP(B67,[1]Sheet1!$A$5:$F$27,5,0)&amp;C67&amp;VLOOKUP(B67,[1]Sheet1!$A$5:$F$27,6,0)</f>
        <v>累计进行5000次战斗</v>
      </c>
      <c r="I67" t="s">
        <v>19</v>
      </c>
      <c r="J67">
        <f t="shared" si="1"/>
        <v>0</v>
      </c>
    </row>
    <row r="68" spans="1:10" x14ac:dyDescent="0.25">
      <c r="A68">
        <v>64</v>
      </c>
      <c r="B68">
        <v>2</v>
      </c>
      <c r="C68">
        <v>6000</v>
      </c>
      <c r="D68">
        <f>COUNTIF($B$5:B68,B68)</f>
        <v>37</v>
      </c>
      <c r="E68" t="str">
        <f t="shared" si="0"/>
        <v>2-0</v>
      </c>
      <c r="F68" t="str">
        <f>VLOOKUP(B68,[1]Sheet1!$A$5:$F$27,5,0)&amp;C68&amp;VLOOKUP(B68,[1]Sheet1!$A$5:$F$27,6,0)</f>
        <v>累计进行6000次战斗</v>
      </c>
      <c r="I68" t="s">
        <v>19</v>
      </c>
      <c r="J68">
        <f t="shared" si="1"/>
        <v>0</v>
      </c>
    </row>
    <row r="69" spans="1:10" x14ac:dyDescent="0.25">
      <c r="A69">
        <v>65</v>
      </c>
      <c r="B69">
        <v>2</v>
      </c>
      <c r="C69">
        <v>7000</v>
      </c>
      <c r="D69">
        <f>COUNTIF($B$5:B69,B69)</f>
        <v>38</v>
      </c>
      <c r="E69" t="str">
        <f t="shared" ref="E69:E132" si="2">VLOOKUP(I69,M:N,2,0)&amp;"-"&amp;J69</f>
        <v>2-0</v>
      </c>
      <c r="F69" t="str">
        <f>VLOOKUP(B69,[1]Sheet1!$A$5:$F$27,5,0)&amp;C69&amp;VLOOKUP(B69,[1]Sheet1!$A$5:$F$27,6,0)</f>
        <v>累计进行7000次战斗</v>
      </c>
      <c r="I69" t="s">
        <v>19</v>
      </c>
      <c r="J69">
        <f t="shared" si="1"/>
        <v>0</v>
      </c>
    </row>
    <row r="70" spans="1:10" x14ac:dyDescent="0.25">
      <c r="A70">
        <v>66</v>
      </c>
      <c r="B70">
        <v>2</v>
      </c>
      <c r="C70">
        <v>8000</v>
      </c>
      <c r="D70">
        <f>COUNTIF($B$5:B70,B70)</f>
        <v>39</v>
      </c>
      <c r="E70" t="str">
        <f t="shared" si="2"/>
        <v>2-0</v>
      </c>
      <c r="F70" t="str">
        <f>VLOOKUP(B70,[1]Sheet1!$A$5:$F$27,5,0)&amp;C70&amp;VLOOKUP(B70,[1]Sheet1!$A$5:$F$27,6,0)</f>
        <v>累计进行8000次战斗</v>
      </c>
      <c r="I70" t="s">
        <v>19</v>
      </c>
      <c r="J70">
        <f t="shared" si="1"/>
        <v>0</v>
      </c>
    </row>
    <row r="71" spans="1:10" x14ac:dyDescent="0.25">
      <c r="A71">
        <v>67</v>
      </c>
      <c r="B71">
        <v>2</v>
      </c>
      <c r="C71">
        <v>9000</v>
      </c>
      <c r="D71">
        <f>COUNTIF($B$5:B71,B71)</f>
        <v>40</v>
      </c>
      <c r="E71" t="str">
        <f t="shared" si="2"/>
        <v>2-0</v>
      </c>
      <c r="F71" t="str">
        <f>VLOOKUP(B71,[1]Sheet1!$A$5:$F$27,5,0)&amp;C71&amp;VLOOKUP(B71,[1]Sheet1!$A$5:$F$27,6,0)</f>
        <v>累计进行9000次战斗</v>
      </c>
      <c r="I71" t="s">
        <v>19</v>
      </c>
      <c r="J71">
        <f t="shared" si="1"/>
        <v>0</v>
      </c>
    </row>
    <row r="72" spans="1:10" x14ac:dyDescent="0.25">
      <c r="A72">
        <v>68</v>
      </c>
      <c r="B72">
        <v>2</v>
      </c>
      <c r="C72">
        <v>10000</v>
      </c>
      <c r="D72">
        <f>COUNTIF($B$5:B72,B72)</f>
        <v>41</v>
      </c>
      <c r="E72" t="str">
        <f t="shared" si="2"/>
        <v>2-200</v>
      </c>
      <c r="F72" t="str">
        <f>VLOOKUP(B72,[1]Sheet1!$A$5:$F$27,5,0)&amp;C72&amp;VLOOKUP(B72,[1]Sheet1!$A$5:$F$27,6,0)</f>
        <v>累计进行10000次战斗</v>
      </c>
      <c r="I72" t="s">
        <v>19</v>
      </c>
      <c r="J72">
        <v>200</v>
      </c>
    </row>
    <row r="73" spans="1:10" x14ac:dyDescent="0.25">
      <c r="A73">
        <v>69</v>
      </c>
      <c r="B73">
        <v>3</v>
      </c>
      <c r="C73">
        <v>1</v>
      </c>
      <c r="D73">
        <f>COUNTIF($B$5:B73,B73)</f>
        <v>1</v>
      </c>
      <c r="E73" t="str">
        <f t="shared" si="2"/>
        <v>2-10</v>
      </c>
      <c r="F73" t="str">
        <f>VLOOKUP(B73,[1]Sheet1!$A$5:$F$27,5,0)&amp;C73&amp;VLOOKUP(B73,[1]Sheet1!$A$5:$F$27,6,0)</f>
        <v>累计获胜1次战斗</v>
      </c>
      <c r="I73" t="s">
        <v>19</v>
      </c>
      <c r="J73">
        <v>10</v>
      </c>
    </row>
    <row r="74" spans="1:10" x14ac:dyDescent="0.25">
      <c r="A74">
        <v>70</v>
      </c>
      <c r="B74">
        <v>3</v>
      </c>
      <c r="C74">
        <v>3</v>
      </c>
      <c r="D74">
        <f>COUNTIF($B$5:B74,B74)</f>
        <v>2</v>
      </c>
      <c r="E74" t="str">
        <f t="shared" si="2"/>
        <v>2-10</v>
      </c>
      <c r="F74" t="str">
        <f>VLOOKUP(B74,[1]Sheet1!$A$5:$F$27,5,0)&amp;C74&amp;VLOOKUP(B74,[1]Sheet1!$A$5:$F$27,6,0)</f>
        <v>累计获胜3次战斗</v>
      </c>
      <c r="I74" t="s">
        <v>19</v>
      </c>
      <c r="J74">
        <v>10</v>
      </c>
    </row>
    <row r="75" spans="1:10" x14ac:dyDescent="0.25">
      <c r="A75">
        <v>71</v>
      </c>
      <c r="B75">
        <v>3</v>
      </c>
      <c r="C75">
        <v>5</v>
      </c>
      <c r="D75">
        <f>COUNTIF($B$5:B75,B75)</f>
        <v>3</v>
      </c>
      <c r="E75" t="str">
        <f t="shared" si="2"/>
        <v>2-10</v>
      </c>
      <c r="F75" t="str">
        <f>VLOOKUP(B75,[1]Sheet1!$A$5:$F$27,5,0)&amp;C75&amp;VLOOKUP(B75,[1]Sheet1!$A$5:$F$27,6,0)</f>
        <v>累计获胜5次战斗</v>
      </c>
      <c r="I75" t="s">
        <v>19</v>
      </c>
      <c r="J75">
        <v>10</v>
      </c>
    </row>
    <row r="76" spans="1:10" x14ac:dyDescent="0.25">
      <c r="A76">
        <v>72</v>
      </c>
      <c r="B76">
        <v>3</v>
      </c>
      <c r="C76">
        <v>10</v>
      </c>
      <c r="D76">
        <f>COUNTIF($B$5:B76,B76)</f>
        <v>4</v>
      </c>
      <c r="E76" t="str">
        <f t="shared" si="2"/>
        <v>2-10</v>
      </c>
      <c r="F76" t="str">
        <f>VLOOKUP(B76,[1]Sheet1!$A$5:$F$27,5,0)&amp;C76&amp;VLOOKUP(B76,[1]Sheet1!$A$5:$F$27,6,0)</f>
        <v>累计获胜10次战斗</v>
      </c>
      <c r="I76" t="s">
        <v>19</v>
      </c>
      <c r="J76">
        <v>10</v>
      </c>
    </row>
    <row r="77" spans="1:10" x14ac:dyDescent="0.25">
      <c r="A77">
        <v>73</v>
      </c>
      <c r="B77">
        <v>3</v>
      </c>
      <c r="C77">
        <v>15</v>
      </c>
      <c r="D77">
        <f>COUNTIF($B$5:B77,B77)</f>
        <v>5</v>
      </c>
      <c r="E77" t="str">
        <f t="shared" si="2"/>
        <v>2-15</v>
      </c>
      <c r="F77" t="str">
        <f>VLOOKUP(B77,[1]Sheet1!$A$5:$F$27,5,0)&amp;C77&amp;VLOOKUP(B77,[1]Sheet1!$A$5:$F$27,6,0)</f>
        <v>累计获胜15次战斗</v>
      </c>
      <c r="I77" t="s">
        <v>19</v>
      </c>
      <c r="J77">
        <v>15</v>
      </c>
    </row>
    <row r="78" spans="1:10" x14ac:dyDescent="0.25">
      <c r="A78">
        <v>74</v>
      </c>
      <c r="B78">
        <v>3</v>
      </c>
      <c r="C78">
        <v>20</v>
      </c>
      <c r="D78">
        <f>COUNTIF($B$5:B78,B78)</f>
        <v>6</v>
      </c>
      <c r="E78" t="str">
        <f t="shared" si="2"/>
        <v>2-15</v>
      </c>
      <c r="F78" t="str">
        <f>VLOOKUP(B78,[1]Sheet1!$A$5:$F$27,5,0)&amp;C78&amp;VLOOKUP(B78,[1]Sheet1!$A$5:$F$27,6,0)</f>
        <v>累计获胜20次战斗</v>
      </c>
      <c r="I78" t="s">
        <v>19</v>
      </c>
      <c r="J78">
        <v>15</v>
      </c>
    </row>
    <row r="79" spans="1:10" x14ac:dyDescent="0.25">
      <c r="A79">
        <v>75</v>
      </c>
      <c r="B79">
        <v>3</v>
      </c>
      <c r="C79">
        <v>30</v>
      </c>
      <c r="D79">
        <f>COUNTIF($B$5:B79,B79)</f>
        <v>7</v>
      </c>
      <c r="E79" t="str">
        <f t="shared" si="2"/>
        <v>2-15</v>
      </c>
      <c r="F79" t="str">
        <f>VLOOKUP(B79,[1]Sheet1!$A$5:$F$27,5,0)&amp;C79&amp;VLOOKUP(B79,[1]Sheet1!$A$5:$F$27,6,0)</f>
        <v>累计获胜30次战斗</v>
      </c>
      <c r="I79" t="s">
        <v>19</v>
      </c>
      <c r="J79">
        <v>15</v>
      </c>
    </row>
    <row r="80" spans="1:10" x14ac:dyDescent="0.25">
      <c r="A80">
        <v>76</v>
      </c>
      <c r="B80">
        <v>3</v>
      </c>
      <c r="C80">
        <v>40</v>
      </c>
      <c r="D80">
        <f>COUNTIF($B$5:B80,B80)</f>
        <v>8</v>
      </c>
      <c r="E80" t="str">
        <f t="shared" si="2"/>
        <v>2-15</v>
      </c>
      <c r="F80" t="str">
        <f>VLOOKUP(B80,[1]Sheet1!$A$5:$F$27,5,0)&amp;C80&amp;VLOOKUP(B80,[1]Sheet1!$A$5:$F$27,6,0)</f>
        <v>累计获胜40次战斗</v>
      </c>
      <c r="I80" t="s">
        <v>19</v>
      </c>
      <c r="J80">
        <v>15</v>
      </c>
    </row>
    <row r="81" spans="1:10" x14ac:dyDescent="0.25">
      <c r="A81">
        <v>77</v>
      </c>
      <c r="B81">
        <v>3</v>
      </c>
      <c r="C81">
        <v>50</v>
      </c>
      <c r="D81">
        <f>COUNTIF($B$5:B81,B81)</f>
        <v>9</v>
      </c>
      <c r="E81" t="str">
        <f t="shared" si="2"/>
        <v>2-15</v>
      </c>
      <c r="F81" t="str">
        <f>VLOOKUP(B81,[1]Sheet1!$A$5:$F$27,5,0)&amp;C81&amp;VLOOKUP(B81,[1]Sheet1!$A$5:$F$27,6,0)</f>
        <v>累计获胜50次战斗</v>
      </c>
      <c r="I81" t="s">
        <v>19</v>
      </c>
      <c r="J81">
        <v>15</v>
      </c>
    </row>
    <row r="82" spans="1:10" x14ac:dyDescent="0.25">
      <c r="A82">
        <v>78</v>
      </c>
      <c r="B82">
        <v>3</v>
      </c>
      <c r="C82">
        <v>60</v>
      </c>
      <c r="D82">
        <f>COUNTIF($B$5:B82,B82)</f>
        <v>10</v>
      </c>
      <c r="E82" t="str">
        <f t="shared" si="2"/>
        <v>2-20</v>
      </c>
      <c r="F82" t="str">
        <f>VLOOKUP(B82,[1]Sheet1!$A$5:$F$27,5,0)&amp;C82&amp;VLOOKUP(B82,[1]Sheet1!$A$5:$F$27,6,0)</f>
        <v>累计获胜60次战斗</v>
      </c>
      <c r="I82" t="s">
        <v>19</v>
      </c>
      <c r="J82">
        <v>20</v>
      </c>
    </row>
    <row r="83" spans="1:10" x14ac:dyDescent="0.25">
      <c r="A83">
        <v>79</v>
      </c>
      <c r="B83">
        <v>3</v>
      </c>
      <c r="C83">
        <v>70</v>
      </c>
      <c r="D83">
        <f>COUNTIF($B$5:B83,B83)</f>
        <v>11</v>
      </c>
      <c r="E83" t="str">
        <f t="shared" si="2"/>
        <v>2-20</v>
      </c>
      <c r="F83" t="str">
        <f>VLOOKUP(B83,[1]Sheet1!$A$5:$F$27,5,0)&amp;C83&amp;VLOOKUP(B83,[1]Sheet1!$A$5:$F$27,6,0)</f>
        <v>累计获胜70次战斗</v>
      </c>
      <c r="I83" t="s">
        <v>19</v>
      </c>
      <c r="J83">
        <v>20</v>
      </c>
    </row>
    <row r="84" spans="1:10" x14ac:dyDescent="0.25">
      <c r="A84">
        <v>80</v>
      </c>
      <c r="B84">
        <v>3</v>
      </c>
      <c r="C84">
        <v>80</v>
      </c>
      <c r="D84">
        <f>COUNTIF($B$5:B84,B84)</f>
        <v>12</v>
      </c>
      <c r="E84" t="str">
        <f t="shared" si="2"/>
        <v>2-20</v>
      </c>
      <c r="F84" t="str">
        <f>VLOOKUP(B84,[1]Sheet1!$A$5:$F$27,5,0)&amp;C84&amp;VLOOKUP(B84,[1]Sheet1!$A$5:$F$27,6,0)</f>
        <v>累计获胜80次战斗</v>
      </c>
      <c r="I84" t="s">
        <v>19</v>
      </c>
      <c r="J84">
        <v>20</v>
      </c>
    </row>
    <row r="85" spans="1:10" x14ac:dyDescent="0.25">
      <c r="A85">
        <v>81</v>
      </c>
      <c r="B85">
        <v>3</v>
      </c>
      <c r="C85">
        <v>100</v>
      </c>
      <c r="D85">
        <f>COUNTIF($B$5:B85,B85)</f>
        <v>13</v>
      </c>
      <c r="E85" t="str">
        <f t="shared" si="2"/>
        <v>2-30</v>
      </c>
      <c r="F85" t="str">
        <f>VLOOKUP(B85,[1]Sheet1!$A$5:$F$27,5,0)&amp;C85&amp;VLOOKUP(B85,[1]Sheet1!$A$5:$F$27,6,0)</f>
        <v>累计获胜100次战斗</v>
      </c>
      <c r="I85" t="s">
        <v>19</v>
      </c>
      <c r="J85">
        <v>30</v>
      </c>
    </row>
    <row r="86" spans="1:10" x14ac:dyDescent="0.25">
      <c r="A86">
        <v>82</v>
      </c>
      <c r="B86">
        <v>3</v>
      </c>
      <c r="C86">
        <v>120</v>
      </c>
      <c r="D86">
        <f>COUNTIF($B$5:B86,B86)</f>
        <v>14</v>
      </c>
      <c r="E86" t="str">
        <f t="shared" si="2"/>
        <v>2-30</v>
      </c>
      <c r="F86" t="str">
        <f>VLOOKUP(B86,[1]Sheet1!$A$5:$F$27,5,0)&amp;C86&amp;VLOOKUP(B86,[1]Sheet1!$A$5:$F$27,6,0)</f>
        <v>累计获胜120次战斗</v>
      </c>
      <c r="I86" t="s">
        <v>19</v>
      </c>
      <c r="J86">
        <v>30</v>
      </c>
    </row>
    <row r="87" spans="1:10" x14ac:dyDescent="0.25">
      <c r="A87">
        <v>83</v>
      </c>
      <c r="B87">
        <v>3</v>
      </c>
      <c r="C87">
        <v>150</v>
      </c>
      <c r="D87">
        <f>COUNTIF($B$5:B87,B87)</f>
        <v>15</v>
      </c>
      <c r="E87" t="str">
        <f t="shared" si="2"/>
        <v>2-30</v>
      </c>
      <c r="F87" t="str">
        <f>VLOOKUP(B87,[1]Sheet1!$A$5:$F$27,5,0)&amp;C87&amp;VLOOKUP(B87,[1]Sheet1!$A$5:$F$27,6,0)</f>
        <v>累计获胜150次战斗</v>
      </c>
      <c r="I87" t="s">
        <v>19</v>
      </c>
      <c r="J87">
        <v>30</v>
      </c>
    </row>
    <row r="88" spans="1:10" x14ac:dyDescent="0.25">
      <c r="A88">
        <v>84</v>
      </c>
      <c r="B88">
        <v>3</v>
      </c>
      <c r="C88">
        <v>180</v>
      </c>
      <c r="D88">
        <f>COUNTIF($B$5:B88,B88)</f>
        <v>16</v>
      </c>
      <c r="E88" t="str">
        <f t="shared" si="2"/>
        <v>2-30</v>
      </c>
      <c r="F88" t="str">
        <f>VLOOKUP(B88,[1]Sheet1!$A$5:$F$27,5,0)&amp;C88&amp;VLOOKUP(B88,[1]Sheet1!$A$5:$F$27,6,0)</f>
        <v>累计获胜180次战斗</v>
      </c>
      <c r="I88" t="s">
        <v>19</v>
      </c>
      <c r="J88">
        <v>30</v>
      </c>
    </row>
    <row r="89" spans="1:10" x14ac:dyDescent="0.25">
      <c r="A89">
        <v>85</v>
      </c>
      <c r="B89">
        <v>3</v>
      </c>
      <c r="C89">
        <v>220</v>
      </c>
      <c r="D89">
        <f>COUNTIF($B$5:B89,B89)</f>
        <v>17</v>
      </c>
      <c r="E89" t="str">
        <f t="shared" si="2"/>
        <v>2-40</v>
      </c>
      <c r="F89" t="str">
        <f>VLOOKUP(B89,[1]Sheet1!$A$5:$F$27,5,0)&amp;C89&amp;VLOOKUP(B89,[1]Sheet1!$A$5:$F$27,6,0)</f>
        <v>累计获胜220次战斗</v>
      </c>
      <c r="I89" t="s">
        <v>19</v>
      </c>
      <c r="J89">
        <v>40</v>
      </c>
    </row>
    <row r="90" spans="1:10" x14ac:dyDescent="0.25">
      <c r="A90">
        <v>86</v>
      </c>
      <c r="B90">
        <v>3</v>
      </c>
      <c r="C90">
        <v>280</v>
      </c>
      <c r="D90">
        <f>COUNTIF($B$5:B90,B90)</f>
        <v>18</v>
      </c>
      <c r="E90" t="str">
        <f t="shared" si="2"/>
        <v>2-40</v>
      </c>
      <c r="F90" t="str">
        <f>VLOOKUP(B90,[1]Sheet1!$A$5:$F$27,5,0)&amp;C90&amp;VLOOKUP(B90,[1]Sheet1!$A$5:$F$27,6,0)</f>
        <v>累计获胜280次战斗</v>
      </c>
      <c r="I90" t="s">
        <v>19</v>
      </c>
      <c r="J90">
        <v>40</v>
      </c>
    </row>
    <row r="91" spans="1:10" x14ac:dyDescent="0.25">
      <c r="A91">
        <v>87</v>
      </c>
      <c r="B91">
        <v>3</v>
      </c>
      <c r="C91">
        <v>350</v>
      </c>
      <c r="D91">
        <f>COUNTIF($B$5:B91,B91)</f>
        <v>19</v>
      </c>
      <c r="E91" t="str">
        <f t="shared" si="2"/>
        <v>2-40</v>
      </c>
      <c r="F91" t="str">
        <f>VLOOKUP(B91,[1]Sheet1!$A$5:$F$27,5,0)&amp;C91&amp;VLOOKUP(B91,[1]Sheet1!$A$5:$F$27,6,0)</f>
        <v>累计获胜350次战斗</v>
      </c>
      <c r="I91" t="s">
        <v>19</v>
      </c>
      <c r="J91">
        <v>40</v>
      </c>
    </row>
    <row r="92" spans="1:10" x14ac:dyDescent="0.25">
      <c r="A92">
        <v>88</v>
      </c>
      <c r="B92">
        <v>3</v>
      </c>
      <c r="C92">
        <v>450</v>
      </c>
      <c r="D92">
        <f>COUNTIF($B$5:B92,B92)</f>
        <v>20</v>
      </c>
      <c r="E92" t="str">
        <f t="shared" si="2"/>
        <v>2-40</v>
      </c>
      <c r="F92" t="str">
        <f>VLOOKUP(B92,[1]Sheet1!$A$5:$F$27,5,0)&amp;C92&amp;VLOOKUP(B92,[1]Sheet1!$A$5:$F$27,6,0)</f>
        <v>累计获胜450次战斗</v>
      </c>
      <c r="I92" t="s">
        <v>19</v>
      </c>
      <c r="J92">
        <v>40</v>
      </c>
    </row>
    <row r="93" spans="1:10" x14ac:dyDescent="0.25">
      <c r="A93">
        <v>89</v>
      </c>
      <c r="B93">
        <v>3</v>
      </c>
      <c r="C93">
        <v>550</v>
      </c>
      <c r="D93">
        <f>COUNTIF($B$5:B93,B93)</f>
        <v>21</v>
      </c>
      <c r="E93" t="str">
        <f t="shared" si="2"/>
        <v>2-40</v>
      </c>
      <c r="F93" t="str">
        <f>VLOOKUP(B93,[1]Sheet1!$A$5:$F$27,5,0)&amp;C93&amp;VLOOKUP(B93,[1]Sheet1!$A$5:$F$27,6,0)</f>
        <v>累计获胜550次战斗</v>
      </c>
      <c r="I93" t="s">
        <v>19</v>
      </c>
      <c r="J93">
        <v>40</v>
      </c>
    </row>
    <row r="94" spans="1:10" x14ac:dyDescent="0.25">
      <c r="A94">
        <v>90</v>
      </c>
      <c r="B94">
        <v>3</v>
      </c>
      <c r="C94">
        <v>650</v>
      </c>
      <c r="D94">
        <f>COUNTIF($B$5:B94,B94)</f>
        <v>22</v>
      </c>
      <c r="E94" t="str">
        <f t="shared" si="2"/>
        <v>2-40</v>
      </c>
      <c r="F94" t="str">
        <f>VLOOKUP(B94,[1]Sheet1!$A$5:$F$27,5,0)&amp;C94&amp;VLOOKUP(B94,[1]Sheet1!$A$5:$F$27,6,0)</f>
        <v>累计获胜650次战斗</v>
      </c>
      <c r="I94" t="s">
        <v>19</v>
      </c>
      <c r="J94">
        <v>40</v>
      </c>
    </row>
    <row r="95" spans="1:10" x14ac:dyDescent="0.25">
      <c r="A95">
        <v>91</v>
      </c>
      <c r="B95">
        <v>3</v>
      </c>
      <c r="C95">
        <v>750</v>
      </c>
      <c r="D95">
        <f>COUNTIF($B$5:B95,B95)</f>
        <v>23</v>
      </c>
      <c r="E95" t="str">
        <f t="shared" si="2"/>
        <v>2-40</v>
      </c>
      <c r="F95" t="str">
        <f>VLOOKUP(B95,[1]Sheet1!$A$5:$F$27,5,0)&amp;C95&amp;VLOOKUP(B95,[1]Sheet1!$A$5:$F$27,6,0)</f>
        <v>累计获胜750次战斗</v>
      </c>
      <c r="I95" t="s">
        <v>19</v>
      </c>
      <c r="J95">
        <v>40</v>
      </c>
    </row>
    <row r="96" spans="1:10" x14ac:dyDescent="0.25">
      <c r="A96">
        <v>92</v>
      </c>
      <c r="B96">
        <v>3</v>
      </c>
      <c r="C96">
        <v>850</v>
      </c>
      <c r="D96">
        <f>COUNTIF($B$5:B96,B96)</f>
        <v>24</v>
      </c>
      <c r="E96" t="str">
        <f t="shared" si="2"/>
        <v>2-40</v>
      </c>
      <c r="F96" t="str">
        <f>VLOOKUP(B96,[1]Sheet1!$A$5:$F$27,5,0)&amp;C96&amp;VLOOKUP(B96,[1]Sheet1!$A$5:$F$27,6,0)</f>
        <v>累计获胜850次战斗</v>
      </c>
      <c r="I96" t="s">
        <v>19</v>
      </c>
      <c r="J96">
        <v>40</v>
      </c>
    </row>
    <row r="97" spans="1:10" x14ac:dyDescent="0.25">
      <c r="A97">
        <v>93</v>
      </c>
      <c r="B97">
        <v>3</v>
      </c>
      <c r="C97">
        <v>1000</v>
      </c>
      <c r="D97">
        <f>COUNTIF($B$5:B97,B97)</f>
        <v>25</v>
      </c>
      <c r="E97" t="str">
        <f t="shared" si="2"/>
        <v>2-60</v>
      </c>
      <c r="F97" t="str">
        <f>VLOOKUP(B97,[1]Sheet1!$A$5:$F$27,5,0)&amp;C97&amp;VLOOKUP(B97,[1]Sheet1!$A$5:$F$27,6,0)</f>
        <v>累计获胜1000次战斗</v>
      </c>
      <c r="I97" t="s">
        <v>19</v>
      </c>
      <c r="J97">
        <v>60</v>
      </c>
    </row>
    <row r="98" spans="1:10" x14ac:dyDescent="0.25">
      <c r="A98">
        <v>94</v>
      </c>
      <c r="B98">
        <v>3</v>
      </c>
      <c r="C98">
        <v>1200</v>
      </c>
      <c r="D98">
        <f>COUNTIF($B$5:B98,B98)</f>
        <v>26</v>
      </c>
      <c r="E98" t="str">
        <f t="shared" si="2"/>
        <v>2-60</v>
      </c>
      <c r="F98" t="str">
        <f>VLOOKUP(B98,[1]Sheet1!$A$5:$F$27,5,0)&amp;C98&amp;VLOOKUP(B98,[1]Sheet1!$A$5:$F$27,6,0)</f>
        <v>累计获胜1200次战斗</v>
      </c>
      <c r="I98" t="s">
        <v>19</v>
      </c>
      <c r="J98">
        <v>60</v>
      </c>
    </row>
    <row r="99" spans="1:10" x14ac:dyDescent="0.25">
      <c r="A99">
        <v>95</v>
      </c>
      <c r="B99">
        <v>3</v>
      </c>
      <c r="C99">
        <v>1400</v>
      </c>
      <c r="D99">
        <f>COUNTIF($B$5:B99,B99)</f>
        <v>27</v>
      </c>
      <c r="E99" t="str">
        <f t="shared" si="2"/>
        <v>2-60</v>
      </c>
      <c r="F99" t="str">
        <f>VLOOKUP(B99,[1]Sheet1!$A$5:$F$27,5,0)&amp;C99&amp;VLOOKUP(B99,[1]Sheet1!$A$5:$F$27,6,0)</f>
        <v>累计获胜1400次战斗</v>
      </c>
      <c r="I99" t="s">
        <v>19</v>
      </c>
      <c r="J99">
        <v>60</v>
      </c>
    </row>
    <row r="100" spans="1:10" x14ac:dyDescent="0.25">
      <c r="A100">
        <v>96</v>
      </c>
      <c r="B100">
        <v>3</v>
      </c>
      <c r="C100">
        <v>1600</v>
      </c>
      <c r="D100">
        <f>COUNTIF($B$5:B100,B100)</f>
        <v>28</v>
      </c>
      <c r="E100" t="str">
        <f t="shared" si="2"/>
        <v>2-60</v>
      </c>
      <c r="F100" t="str">
        <f>VLOOKUP(B100,[1]Sheet1!$A$5:$F$27,5,0)&amp;C100&amp;VLOOKUP(B100,[1]Sheet1!$A$5:$F$27,6,0)</f>
        <v>累计获胜1600次战斗</v>
      </c>
      <c r="I100" t="s">
        <v>19</v>
      </c>
      <c r="J100">
        <v>60</v>
      </c>
    </row>
    <row r="101" spans="1:10" x14ac:dyDescent="0.25">
      <c r="A101">
        <v>97</v>
      </c>
      <c r="B101">
        <v>3</v>
      </c>
      <c r="C101">
        <v>1800</v>
      </c>
      <c r="D101">
        <f>COUNTIF($B$5:B101,B101)</f>
        <v>29</v>
      </c>
      <c r="E101" t="str">
        <f t="shared" si="2"/>
        <v>2-60</v>
      </c>
      <c r="F101" t="str">
        <f>VLOOKUP(B101,[1]Sheet1!$A$5:$F$27,5,0)&amp;C101&amp;VLOOKUP(B101,[1]Sheet1!$A$5:$F$27,6,0)</f>
        <v>累计获胜1800次战斗</v>
      </c>
      <c r="I101" t="s">
        <v>19</v>
      </c>
      <c r="J101">
        <v>60</v>
      </c>
    </row>
    <row r="102" spans="1:10" x14ac:dyDescent="0.25">
      <c r="A102">
        <v>98</v>
      </c>
      <c r="B102">
        <v>3</v>
      </c>
      <c r="C102">
        <v>2000</v>
      </c>
      <c r="D102">
        <f>COUNTIF($B$5:B102,B102)</f>
        <v>30</v>
      </c>
      <c r="E102" t="str">
        <f t="shared" si="2"/>
        <v>2-60</v>
      </c>
      <c r="F102" t="str">
        <f>VLOOKUP(B102,[1]Sheet1!$A$5:$F$27,5,0)&amp;C102&amp;VLOOKUP(B102,[1]Sheet1!$A$5:$F$27,6,0)</f>
        <v>累计获胜2000次战斗</v>
      </c>
      <c r="I102" t="s">
        <v>19</v>
      </c>
      <c r="J102">
        <v>60</v>
      </c>
    </row>
    <row r="103" spans="1:10" x14ac:dyDescent="0.25">
      <c r="A103">
        <v>99</v>
      </c>
      <c r="B103">
        <v>3</v>
      </c>
      <c r="C103">
        <v>2500</v>
      </c>
      <c r="D103">
        <f>COUNTIF($B$5:B103,B103)</f>
        <v>31</v>
      </c>
      <c r="E103" t="str">
        <f t="shared" si="2"/>
        <v>2-60</v>
      </c>
      <c r="F103" t="str">
        <f>VLOOKUP(B103,[1]Sheet1!$A$5:$F$27,5,0)&amp;C103&amp;VLOOKUP(B103,[1]Sheet1!$A$5:$F$27,6,0)</f>
        <v>累计获胜2500次战斗</v>
      </c>
      <c r="I103" t="s">
        <v>19</v>
      </c>
      <c r="J103">
        <v>60</v>
      </c>
    </row>
    <row r="104" spans="1:10" x14ac:dyDescent="0.25">
      <c r="A104">
        <v>100</v>
      </c>
      <c r="B104">
        <v>3</v>
      </c>
      <c r="C104">
        <v>3000</v>
      </c>
      <c r="D104">
        <f>COUNTIF($B$5:B104,B104)</f>
        <v>32</v>
      </c>
      <c r="E104" t="str">
        <f t="shared" si="2"/>
        <v>2-60</v>
      </c>
      <c r="F104" t="str">
        <f>VLOOKUP(B104,[1]Sheet1!$A$5:$F$27,5,0)&amp;C104&amp;VLOOKUP(B104,[1]Sheet1!$A$5:$F$27,6,0)</f>
        <v>累计获胜3000次战斗</v>
      </c>
      <c r="I104" t="s">
        <v>19</v>
      </c>
      <c r="J104">
        <v>60</v>
      </c>
    </row>
    <row r="105" spans="1:10" x14ac:dyDescent="0.25">
      <c r="A105">
        <v>101</v>
      </c>
      <c r="B105">
        <v>3</v>
      </c>
      <c r="C105">
        <v>3500</v>
      </c>
      <c r="D105">
        <f>COUNTIF($B$5:B105,B105)</f>
        <v>33</v>
      </c>
      <c r="E105" t="str">
        <f t="shared" si="2"/>
        <v>2-80</v>
      </c>
      <c r="F105" t="str">
        <f>VLOOKUP(B105,[1]Sheet1!$A$5:$F$27,5,0)&amp;C105&amp;VLOOKUP(B105,[1]Sheet1!$A$5:$F$27,6,0)</f>
        <v>累计获胜3500次战斗</v>
      </c>
      <c r="I105" t="s">
        <v>19</v>
      </c>
      <c r="J105">
        <v>80</v>
      </c>
    </row>
    <row r="106" spans="1:10" x14ac:dyDescent="0.25">
      <c r="A106">
        <v>102</v>
      </c>
      <c r="B106">
        <v>3</v>
      </c>
      <c r="C106">
        <v>4000</v>
      </c>
      <c r="D106">
        <f>COUNTIF($B$5:B106,B106)</f>
        <v>34</v>
      </c>
      <c r="E106" t="str">
        <f t="shared" si="2"/>
        <v>2-80</v>
      </c>
      <c r="F106" t="str">
        <f>VLOOKUP(B106,[1]Sheet1!$A$5:$F$27,5,0)&amp;C106&amp;VLOOKUP(B106,[1]Sheet1!$A$5:$F$27,6,0)</f>
        <v>累计获胜4000次战斗</v>
      </c>
      <c r="I106" t="s">
        <v>19</v>
      </c>
      <c r="J106">
        <v>80</v>
      </c>
    </row>
    <row r="107" spans="1:10" x14ac:dyDescent="0.25">
      <c r="A107">
        <v>103</v>
      </c>
      <c r="B107">
        <v>3</v>
      </c>
      <c r="C107">
        <v>4500</v>
      </c>
      <c r="D107">
        <f>COUNTIF($B$5:B107,B107)</f>
        <v>35</v>
      </c>
      <c r="E107" t="str">
        <f t="shared" si="2"/>
        <v>2-80</v>
      </c>
      <c r="F107" t="str">
        <f>VLOOKUP(B107,[1]Sheet1!$A$5:$F$27,5,0)&amp;C107&amp;VLOOKUP(B107,[1]Sheet1!$A$5:$F$27,6,0)</f>
        <v>累计获胜4500次战斗</v>
      </c>
      <c r="I107" t="s">
        <v>19</v>
      </c>
      <c r="J107">
        <v>80</v>
      </c>
    </row>
    <row r="108" spans="1:10" x14ac:dyDescent="0.25">
      <c r="A108">
        <v>104</v>
      </c>
      <c r="B108">
        <v>3</v>
      </c>
      <c r="C108">
        <v>5000</v>
      </c>
      <c r="D108">
        <f>COUNTIF($B$5:B108,B108)</f>
        <v>36</v>
      </c>
      <c r="E108" t="str">
        <f t="shared" si="2"/>
        <v>2-120</v>
      </c>
      <c r="F108" t="str">
        <f>VLOOKUP(B108,[1]Sheet1!$A$5:$F$27,5,0)&amp;C108&amp;VLOOKUP(B108,[1]Sheet1!$A$5:$F$27,6,0)</f>
        <v>累计获胜5000次战斗</v>
      </c>
      <c r="I108" t="s">
        <v>19</v>
      </c>
      <c r="J108">
        <v>120</v>
      </c>
    </row>
    <row r="109" spans="1:10" x14ac:dyDescent="0.25">
      <c r="A109">
        <v>105</v>
      </c>
      <c r="B109">
        <v>3</v>
      </c>
      <c r="C109">
        <v>6000</v>
      </c>
      <c r="D109">
        <f>COUNTIF($B$5:B109,B109)</f>
        <v>37</v>
      </c>
      <c r="E109" t="str">
        <f t="shared" si="2"/>
        <v>2-160</v>
      </c>
      <c r="F109" t="str">
        <f>VLOOKUP(B109,[1]Sheet1!$A$5:$F$27,5,0)&amp;C109&amp;VLOOKUP(B109,[1]Sheet1!$A$5:$F$27,6,0)</f>
        <v>累计获胜6000次战斗</v>
      </c>
      <c r="I109" t="s">
        <v>19</v>
      </c>
      <c r="J109">
        <v>160</v>
      </c>
    </row>
    <row r="110" spans="1:10" x14ac:dyDescent="0.25">
      <c r="A110">
        <v>106</v>
      </c>
      <c r="B110">
        <v>3</v>
      </c>
      <c r="C110">
        <v>7000</v>
      </c>
      <c r="D110">
        <f>COUNTIF($B$5:B110,B110)</f>
        <v>38</v>
      </c>
      <c r="E110" t="str">
        <f t="shared" si="2"/>
        <v>2-200</v>
      </c>
      <c r="F110" t="str">
        <f>VLOOKUP(B110,[1]Sheet1!$A$5:$F$27,5,0)&amp;C110&amp;VLOOKUP(B110,[1]Sheet1!$A$5:$F$27,6,0)</f>
        <v>累计获胜7000次战斗</v>
      </c>
      <c r="I110" t="s">
        <v>19</v>
      </c>
      <c r="J110">
        <v>200</v>
      </c>
    </row>
    <row r="111" spans="1:10" x14ac:dyDescent="0.25">
      <c r="A111">
        <v>107</v>
      </c>
      <c r="B111">
        <v>3</v>
      </c>
      <c r="C111">
        <v>8000</v>
      </c>
      <c r="D111">
        <f>COUNTIF($B$5:B111,B111)</f>
        <v>39</v>
      </c>
      <c r="E111" t="str">
        <f t="shared" si="2"/>
        <v>2-300</v>
      </c>
      <c r="F111" t="str">
        <f>VLOOKUP(B111,[1]Sheet1!$A$5:$F$27,5,0)&amp;C111&amp;VLOOKUP(B111,[1]Sheet1!$A$5:$F$27,6,0)</f>
        <v>累计获胜8000次战斗</v>
      </c>
      <c r="I111" t="s">
        <v>19</v>
      </c>
      <c r="J111">
        <v>300</v>
      </c>
    </row>
    <row r="112" spans="1:10" x14ac:dyDescent="0.25">
      <c r="A112">
        <v>108</v>
      </c>
      <c r="B112">
        <v>3</v>
      </c>
      <c r="C112">
        <v>9000</v>
      </c>
      <c r="D112">
        <f>COUNTIF($B$5:B112,B112)</f>
        <v>40</v>
      </c>
      <c r="E112" t="str">
        <f t="shared" si="2"/>
        <v>2-300</v>
      </c>
      <c r="F112" t="str">
        <f>VLOOKUP(B112,[1]Sheet1!$A$5:$F$27,5,0)&amp;C112&amp;VLOOKUP(B112,[1]Sheet1!$A$5:$F$27,6,0)</f>
        <v>累计获胜9000次战斗</v>
      </c>
      <c r="I112" t="s">
        <v>19</v>
      </c>
      <c r="J112">
        <v>300</v>
      </c>
    </row>
    <row r="113" spans="1:10" x14ac:dyDescent="0.25">
      <c r="A113">
        <v>109</v>
      </c>
      <c r="B113">
        <v>3</v>
      </c>
      <c r="C113">
        <v>10000</v>
      </c>
      <c r="D113">
        <f>COUNTIF($B$5:B113,B113)</f>
        <v>41</v>
      </c>
      <c r="E113" t="str">
        <f t="shared" si="2"/>
        <v>2-400</v>
      </c>
      <c r="F113" t="str">
        <f>VLOOKUP(B113,[1]Sheet1!$A$5:$F$27,5,0)&amp;C113&amp;VLOOKUP(B113,[1]Sheet1!$A$5:$F$27,6,0)</f>
        <v>累计获胜10000次战斗</v>
      </c>
      <c r="I113" t="s">
        <v>19</v>
      </c>
      <c r="J113">
        <v>400</v>
      </c>
    </row>
    <row r="114" spans="1:10" x14ac:dyDescent="0.25">
      <c r="A114">
        <v>110</v>
      </c>
      <c r="B114">
        <v>4</v>
      </c>
      <c r="C114">
        <v>1</v>
      </c>
      <c r="D114">
        <f>COUNTIF($B$5:B114,B114)</f>
        <v>1</v>
      </c>
      <c r="E114" t="str">
        <f t="shared" si="2"/>
        <v>88-1</v>
      </c>
      <c r="F114" t="str">
        <f>VLOOKUP(B114,[1]Sheet1!$A$5:$F$27,5,0)&amp;C114&amp;VLOOKUP(B114,[1]Sheet1!$A$5:$F$27,6,0)</f>
        <v>累计打开1个宝箱</v>
      </c>
      <c r="I114" t="s">
        <v>15</v>
      </c>
      <c r="J114">
        <v>1</v>
      </c>
    </row>
    <row r="115" spans="1:10" x14ac:dyDescent="0.25">
      <c r="A115">
        <v>111</v>
      </c>
      <c r="B115">
        <v>4</v>
      </c>
      <c r="C115">
        <v>3</v>
      </c>
      <c r="D115">
        <f>COUNTIF($B$5:B115,B115)</f>
        <v>2</v>
      </c>
      <c r="E115" t="str">
        <f t="shared" si="2"/>
        <v>88-1</v>
      </c>
      <c r="F115" t="str">
        <f>VLOOKUP(B115,[1]Sheet1!$A$5:$F$27,5,0)&amp;C115&amp;VLOOKUP(B115,[1]Sheet1!$A$5:$F$27,6,0)</f>
        <v>累计打开3个宝箱</v>
      </c>
      <c r="I115" t="s">
        <v>15</v>
      </c>
      <c r="J115">
        <v>1</v>
      </c>
    </row>
    <row r="116" spans="1:10" x14ac:dyDescent="0.25">
      <c r="A116">
        <v>112</v>
      </c>
      <c r="B116">
        <v>4</v>
      </c>
      <c r="C116">
        <v>5</v>
      </c>
      <c r="D116">
        <f>COUNTIF($B$5:B116,B116)</f>
        <v>3</v>
      </c>
      <c r="E116" t="str">
        <f t="shared" si="2"/>
        <v>88-1</v>
      </c>
      <c r="F116" t="str">
        <f>VLOOKUP(B116,[1]Sheet1!$A$5:$F$27,5,0)&amp;C116&amp;VLOOKUP(B116,[1]Sheet1!$A$5:$F$27,6,0)</f>
        <v>累计打开5个宝箱</v>
      </c>
      <c r="I116" t="s">
        <v>15</v>
      </c>
      <c r="J116">
        <v>1</v>
      </c>
    </row>
    <row r="117" spans="1:10" x14ac:dyDescent="0.25">
      <c r="A117">
        <v>113</v>
      </c>
      <c r="B117">
        <v>4</v>
      </c>
      <c r="C117">
        <v>10</v>
      </c>
      <c r="D117">
        <f>COUNTIF($B$5:B117,B117)</f>
        <v>4</v>
      </c>
      <c r="E117" t="str">
        <f t="shared" si="2"/>
        <v>88-1</v>
      </c>
      <c r="F117" t="str">
        <f>VLOOKUP(B117,[1]Sheet1!$A$5:$F$27,5,0)&amp;C117&amp;VLOOKUP(B117,[1]Sheet1!$A$5:$F$27,6,0)</f>
        <v>累计打开10个宝箱</v>
      </c>
      <c r="I117" t="s">
        <v>15</v>
      </c>
      <c r="J117">
        <v>1</v>
      </c>
    </row>
    <row r="118" spans="1:10" x14ac:dyDescent="0.25">
      <c r="A118">
        <v>114</v>
      </c>
      <c r="B118">
        <v>4</v>
      </c>
      <c r="C118">
        <v>15</v>
      </c>
      <c r="D118">
        <f>COUNTIF($B$5:B118,B118)</f>
        <v>5</v>
      </c>
      <c r="E118" t="str">
        <f t="shared" si="2"/>
        <v>88-1</v>
      </c>
      <c r="F118" t="str">
        <f>VLOOKUP(B118,[1]Sheet1!$A$5:$F$27,5,0)&amp;C118&amp;VLOOKUP(B118,[1]Sheet1!$A$5:$F$27,6,0)</f>
        <v>累计打开15个宝箱</v>
      </c>
      <c r="I118" t="s">
        <v>15</v>
      </c>
      <c r="J118">
        <v>1</v>
      </c>
    </row>
    <row r="119" spans="1:10" x14ac:dyDescent="0.25">
      <c r="A119">
        <v>115</v>
      </c>
      <c r="B119">
        <v>4</v>
      </c>
      <c r="C119">
        <v>20</v>
      </c>
      <c r="D119">
        <f>COUNTIF($B$5:B119,B119)</f>
        <v>6</v>
      </c>
      <c r="E119" t="str">
        <f t="shared" si="2"/>
        <v>88-1</v>
      </c>
      <c r="F119" t="str">
        <f>VLOOKUP(B119,[1]Sheet1!$A$5:$F$27,5,0)&amp;C119&amp;VLOOKUP(B119,[1]Sheet1!$A$5:$F$27,6,0)</f>
        <v>累计打开20个宝箱</v>
      </c>
      <c r="I119" t="s">
        <v>15</v>
      </c>
      <c r="J119">
        <v>1</v>
      </c>
    </row>
    <row r="120" spans="1:10" x14ac:dyDescent="0.25">
      <c r="A120">
        <v>116</v>
      </c>
      <c r="B120">
        <v>4</v>
      </c>
      <c r="C120">
        <v>25</v>
      </c>
      <c r="D120">
        <f>COUNTIF($B$5:B120,B120)</f>
        <v>7</v>
      </c>
      <c r="E120" t="str">
        <f t="shared" si="2"/>
        <v>88-2</v>
      </c>
      <c r="F120" t="str">
        <f>VLOOKUP(B120,[1]Sheet1!$A$5:$F$27,5,0)&amp;C120&amp;VLOOKUP(B120,[1]Sheet1!$A$5:$F$27,6,0)</f>
        <v>累计打开25个宝箱</v>
      </c>
      <c r="I120" t="s">
        <v>15</v>
      </c>
      <c r="J120">
        <v>2</v>
      </c>
    </row>
    <row r="121" spans="1:10" x14ac:dyDescent="0.25">
      <c r="A121">
        <v>117</v>
      </c>
      <c r="B121">
        <v>4</v>
      </c>
      <c r="C121">
        <v>30</v>
      </c>
      <c r="D121">
        <f>COUNTIF($B$5:B121,B121)</f>
        <v>8</v>
      </c>
      <c r="E121" t="str">
        <f t="shared" si="2"/>
        <v>88-2</v>
      </c>
      <c r="F121" t="str">
        <f>VLOOKUP(B121,[1]Sheet1!$A$5:$F$27,5,0)&amp;C121&amp;VLOOKUP(B121,[1]Sheet1!$A$5:$F$27,6,0)</f>
        <v>累计打开30个宝箱</v>
      </c>
      <c r="I121" t="s">
        <v>15</v>
      </c>
      <c r="J121">
        <v>2</v>
      </c>
    </row>
    <row r="122" spans="1:10" x14ac:dyDescent="0.25">
      <c r="A122">
        <v>118</v>
      </c>
      <c r="B122">
        <v>4</v>
      </c>
      <c r="C122">
        <v>40</v>
      </c>
      <c r="D122">
        <f>COUNTIF($B$5:B122,B122)</f>
        <v>9</v>
      </c>
      <c r="E122" t="str">
        <f t="shared" si="2"/>
        <v>88-2</v>
      </c>
      <c r="F122" t="str">
        <f>VLOOKUP(B122,[1]Sheet1!$A$5:$F$27,5,0)&amp;C122&amp;VLOOKUP(B122,[1]Sheet1!$A$5:$F$27,6,0)</f>
        <v>累计打开40个宝箱</v>
      </c>
      <c r="I122" t="s">
        <v>15</v>
      </c>
      <c r="J122">
        <v>2</v>
      </c>
    </row>
    <row r="123" spans="1:10" x14ac:dyDescent="0.25">
      <c r="A123">
        <v>119</v>
      </c>
      <c r="B123">
        <v>4</v>
      </c>
      <c r="C123">
        <v>50</v>
      </c>
      <c r="D123">
        <f>COUNTIF($B$5:B123,B123)</f>
        <v>10</v>
      </c>
      <c r="E123" t="str">
        <f t="shared" si="2"/>
        <v>88-2</v>
      </c>
      <c r="F123" t="str">
        <f>VLOOKUP(B123,[1]Sheet1!$A$5:$F$27,5,0)&amp;C123&amp;VLOOKUP(B123,[1]Sheet1!$A$5:$F$27,6,0)</f>
        <v>累计打开50个宝箱</v>
      </c>
      <c r="I123" t="s">
        <v>15</v>
      </c>
      <c r="J123">
        <v>2</v>
      </c>
    </row>
    <row r="124" spans="1:10" x14ac:dyDescent="0.25">
      <c r="A124">
        <v>120</v>
      </c>
      <c r="B124">
        <v>4</v>
      </c>
      <c r="C124">
        <v>60</v>
      </c>
      <c r="D124">
        <f>COUNTIF($B$5:B124,B124)</f>
        <v>11</v>
      </c>
      <c r="E124" t="str">
        <f t="shared" si="2"/>
        <v>88-2</v>
      </c>
      <c r="F124" t="str">
        <f>VLOOKUP(B124,[1]Sheet1!$A$5:$F$27,5,0)&amp;C124&amp;VLOOKUP(B124,[1]Sheet1!$A$5:$F$27,6,0)</f>
        <v>累计打开60个宝箱</v>
      </c>
      <c r="I124" t="s">
        <v>15</v>
      </c>
      <c r="J124">
        <v>2</v>
      </c>
    </row>
    <row r="125" spans="1:10" x14ac:dyDescent="0.25">
      <c r="A125">
        <v>121</v>
      </c>
      <c r="B125">
        <v>4</v>
      </c>
      <c r="C125">
        <v>70</v>
      </c>
      <c r="D125">
        <f>COUNTIF($B$5:B125,B125)</f>
        <v>12</v>
      </c>
      <c r="E125" t="str">
        <f t="shared" si="2"/>
        <v>88-3</v>
      </c>
      <c r="F125" t="str">
        <f>VLOOKUP(B125,[1]Sheet1!$A$5:$F$27,5,0)&amp;C125&amp;VLOOKUP(B125,[1]Sheet1!$A$5:$F$27,6,0)</f>
        <v>累计打开70个宝箱</v>
      </c>
      <c r="I125" t="s">
        <v>15</v>
      </c>
      <c r="J125">
        <v>3</v>
      </c>
    </row>
    <row r="126" spans="1:10" x14ac:dyDescent="0.25">
      <c r="A126">
        <v>122</v>
      </c>
      <c r="B126">
        <v>4</v>
      </c>
      <c r="C126">
        <v>80</v>
      </c>
      <c r="D126">
        <f>COUNTIF($B$5:B126,B126)</f>
        <v>13</v>
      </c>
      <c r="E126" t="str">
        <f t="shared" si="2"/>
        <v>88-3</v>
      </c>
      <c r="F126" t="str">
        <f>VLOOKUP(B126,[1]Sheet1!$A$5:$F$27,5,0)&amp;C126&amp;VLOOKUP(B126,[1]Sheet1!$A$5:$F$27,6,0)</f>
        <v>累计打开80个宝箱</v>
      </c>
      <c r="I126" t="s">
        <v>15</v>
      </c>
      <c r="J126">
        <v>3</v>
      </c>
    </row>
    <row r="127" spans="1:10" x14ac:dyDescent="0.25">
      <c r="A127">
        <v>123</v>
      </c>
      <c r="B127">
        <v>4</v>
      </c>
      <c r="C127">
        <v>100</v>
      </c>
      <c r="D127">
        <f>COUNTIF($B$5:B127,B127)</f>
        <v>14</v>
      </c>
      <c r="E127" t="str">
        <f t="shared" si="2"/>
        <v>88-3</v>
      </c>
      <c r="F127" t="str">
        <f>VLOOKUP(B127,[1]Sheet1!$A$5:$F$27,5,0)&amp;C127&amp;VLOOKUP(B127,[1]Sheet1!$A$5:$F$27,6,0)</f>
        <v>累计打开100个宝箱</v>
      </c>
      <c r="I127" t="s">
        <v>15</v>
      </c>
      <c r="J127">
        <v>3</v>
      </c>
    </row>
    <row r="128" spans="1:10" x14ac:dyDescent="0.25">
      <c r="A128">
        <v>124</v>
      </c>
      <c r="B128">
        <v>4</v>
      </c>
      <c r="C128">
        <v>120</v>
      </c>
      <c r="D128">
        <f>COUNTIF($B$5:B128,B128)</f>
        <v>15</v>
      </c>
      <c r="E128" t="str">
        <f t="shared" si="2"/>
        <v>88-3</v>
      </c>
      <c r="F128" t="str">
        <f>VLOOKUP(B128,[1]Sheet1!$A$5:$F$27,5,0)&amp;C128&amp;VLOOKUP(B128,[1]Sheet1!$A$5:$F$27,6,0)</f>
        <v>累计打开120个宝箱</v>
      </c>
      <c r="I128" t="s">
        <v>15</v>
      </c>
      <c r="J128">
        <v>3</v>
      </c>
    </row>
    <row r="129" spans="1:10" x14ac:dyDescent="0.25">
      <c r="A129">
        <v>125</v>
      </c>
      <c r="B129">
        <v>4</v>
      </c>
      <c r="C129">
        <v>150</v>
      </c>
      <c r="D129">
        <f>COUNTIF($B$5:B129,B129)</f>
        <v>16</v>
      </c>
      <c r="E129" t="str">
        <f t="shared" si="2"/>
        <v>88-5</v>
      </c>
      <c r="F129" t="str">
        <f>VLOOKUP(B129,[1]Sheet1!$A$5:$F$27,5,0)&amp;C129&amp;VLOOKUP(B129,[1]Sheet1!$A$5:$F$27,6,0)</f>
        <v>累计打开150个宝箱</v>
      </c>
      <c r="I129" t="s">
        <v>15</v>
      </c>
      <c r="J129">
        <v>5</v>
      </c>
    </row>
    <row r="130" spans="1:10" x14ac:dyDescent="0.25">
      <c r="A130">
        <v>126</v>
      </c>
      <c r="B130">
        <v>4</v>
      </c>
      <c r="C130">
        <v>180</v>
      </c>
      <c r="D130">
        <f>COUNTIF($B$5:B130,B130)</f>
        <v>17</v>
      </c>
      <c r="E130" t="str">
        <f t="shared" si="2"/>
        <v>88-5</v>
      </c>
      <c r="F130" t="str">
        <f>VLOOKUP(B130,[1]Sheet1!$A$5:$F$27,5,0)&amp;C130&amp;VLOOKUP(B130,[1]Sheet1!$A$5:$F$27,6,0)</f>
        <v>累计打开180个宝箱</v>
      </c>
      <c r="I130" t="s">
        <v>15</v>
      </c>
      <c r="J130">
        <v>5</v>
      </c>
    </row>
    <row r="131" spans="1:10" x14ac:dyDescent="0.25">
      <c r="A131">
        <v>127</v>
      </c>
      <c r="B131">
        <v>4</v>
      </c>
      <c r="C131">
        <v>220</v>
      </c>
      <c r="D131">
        <f>COUNTIF($B$5:B131,B131)</f>
        <v>18</v>
      </c>
      <c r="E131" t="str">
        <f t="shared" si="2"/>
        <v>88-5</v>
      </c>
      <c r="F131" t="str">
        <f>VLOOKUP(B131,[1]Sheet1!$A$5:$F$27,5,0)&amp;C131&amp;VLOOKUP(B131,[1]Sheet1!$A$5:$F$27,6,0)</f>
        <v>累计打开220个宝箱</v>
      </c>
      <c r="I131" t="s">
        <v>15</v>
      </c>
      <c r="J131">
        <v>5</v>
      </c>
    </row>
    <row r="132" spans="1:10" x14ac:dyDescent="0.25">
      <c r="A132">
        <v>128</v>
      </c>
      <c r="B132">
        <v>4</v>
      </c>
      <c r="C132">
        <v>280</v>
      </c>
      <c r="D132">
        <f>COUNTIF($B$5:B132,B132)</f>
        <v>19</v>
      </c>
      <c r="E132" t="str">
        <f t="shared" si="2"/>
        <v>88-5</v>
      </c>
      <c r="F132" t="str">
        <f>VLOOKUP(B132,[1]Sheet1!$A$5:$F$27,5,0)&amp;C132&amp;VLOOKUP(B132,[1]Sheet1!$A$5:$F$27,6,0)</f>
        <v>累计打开280个宝箱</v>
      </c>
      <c r="I132" t="s">
        <v>15</v>
      </c>
      <c r="J132">
        <v>5</v>
      </c>
    </row>
    <row r="133" spans="1:10" x14ac:dyDescent="0.25">
      <c r="A133">
        <v>129</v>
      </c>
      <c r="B133">
        <v>4</v>
      </c>
      <c r="C133">
        <v>350</v>
      </c>
      <c r="D133">
        <f>COUNTIF($B$5:B133,B133)</f>
        <v>20</v>
      </c>
      <c r="E133" t="str">
        <f t="shared" ref="E133:E196" si="3">VLOOKUP(I133,M:N,2,0)&amp;"-"&amp;J133</f>
        <v>88-8</v>
      </c>
      <c r="F133" t="str">
        <f>VLOOKUP(B133,[1]Sheet1!$A$5:$F$27,5,0)&amp;C133&amp;VLOOKUP(B133,[1]Sheet1!$A$5:$F$27,6,0)</f>
        <v>累计打开350个宝箱</v>
      </c>
      <c r="I133" t="s">
        <v>15</v>
      </c>
      <c r="J133">
        <v>8</v>
      </c>
    </row>
    <row r="134" spans="1:10" x14ac:dyDescent="0.25">
      <c r="A134">
        <v>130</v>
      </c>
      <c r="B134">
        <v>4</v>
      </c>
      <c r="C134">
        <v>450</v>
      </c>
      <c r="D134">
        <f>COUNTIF($B$5:B134,B134)</f>
        <v>21</v>
      </c>
      <c r="E134" t="str">
        <f t="shared" si="3"/>
        <v>88-8</v>
      </c>
      <c r="F134" t="str">
        <f>VLOOKUP(B134,[1]Sheet1!$A$5:$F$27,5,0)&amp;C134&amp;VLOOKUP(B134,[1]Sheet1!$A$5:$F$27,6,0)</f>
        <v>累计打开450个宝箱</v>
      </c>
      <c r="I134" t="s">
        <v>15</v>
      </c>
      <c r="J134">
        <v>8</v>
      </c>
    </row>
    <row r="135" spans="1:10" x14ac:dyDescent="0.25">
      <c r="A135">
        <v>131</v>
      </c>
      <c r="B135">
        <v>4</v>
      </c>
      <c r="C135">
        <v>550</v>
      </c>
      <c r="D135">
        <f>COUNTIF($B$5:B135,B135)</f>
        <v>22</v>
      </c>
      <c r="E135" t="str">
        <f t="shared" si="3"/>
        <v>88-10</v>
      </c>
      <c r="F135" t="str">
        <f>VLOOKUP(B135,[1]Sheet1!$A$5:$F$27,5,0)&amp;C135&amp;VLOOKUP(B135,[1]Sheet1!$A$5:$F$27,6,0)</f>
        <v>累计打开550个宝箱</v>
      </c>
      <c r="I135" t="s">
        <v>15</v>
      </c>
      <c r="J135">
        <v>10</v>
      </c>
    </row>
    <row r="136" spans="1:10" x14ac:dyDescent="0.25">
      <c r="A136">
        <v>132</v>
      </c>
      <c r="B136">
        <v>4</v>
      </c>
      <c r="C136">
        <v>650</v>
      </c>
      <c r="D136">
        <f>COUNTIF($B$5:B136,B136)</f>
        <v>23</v>
      </c>
      <c r="E136" t="str">
        <f t="shared" si="3"/>
        <v>88-10</v>
      </c>
      <c r="F136" t="str">
        <f>VLOOKUP(B136,[1]Sheet1!$A$5:$F$27,5,0)&amp;C136&amp;VLOOKUP(B136,[1]Sheet1!$A$5:$F$27,6,0)</f>
        <v>累计打开650个宝箱</v>
      </c>
      <c r="I136" t="s">
        <v>15</v>
      </c>
      <c r="J136">
        <v>10</v>
      </c>
    </row>
    <row r="137" spans="1:10" x14ac:dyDescent="0.25">
      <c r="A137">
        <v>133</v>
      </c>
      <c r="B137">
        <v>4</v>
      </c>
      <c r="C137">
        <v>750</v>
      </c>
      <c r="D137">
        <f>COUNTIF($B$5:B137,B137)</f>
        <v>24</v>
      </c>
      <c r="E137" t="str">
        <f t="shared" si="3"/>
        <v>88-10</v>
      </c>
      <c r="F137" t="str">
        <f>VLOOKUP(B137,[1]Sheet1!$A$5:$F$27,5,0)&amp;C137&amp;VLOOKUP(B137,[1]Sheet1!$A$5:$F$27,6,0)</f>
        <v>累计打开750个宝箱</v>
      </c>
      <c r="I137" t="s">
        <v>15</v>
      </c>
      <c r="J137">
        <v>10</v>
      </c>
    </row>
    <row r="138" spans="1:10" x14ac:dyDescent="0.25">
      <c r="A138">
        <v>134</v>
      </c>
      <c r="B138">
        <v>4</v>
      </c>
      <c r="C138">
        <v>850</v>
      </c>
      <c r="D138">
        <f>COUNTIF($B$5:B138,B138)</f>
        <v>25</v>
      </c>
      <c r="E138" t="str">
        <f t="shared" si="3"/>
        <v>88-10</v>
      </c>
      <c r="F138" t="str">
        <f>VLOOKUP(B138,[1]Sheet1!$A$5:$F$27,5,0)&amp;C138&amp;VLOOKUP(B138,[1]Sheet1!$A$5:$F$27,6,0)</f>
        <v>累计打开850个宝箱</v>
      </c>
      <c r="I138" t="s">
        <v>15</v>
      </c>
      <c r="J138">
        <v>10</v>
      </c>
    </row>
    <row r="139" spans="1:10" x14ac:dyDescent="0.25">
      <c r="A139">
        <v>135</v>
      </c>
      <c r="B139">
        <v>4</v>
      </c>
      <c r="C139">
        <v>1000</v>
      </c>
      <c r="D139">
        <f>COUNTIF($B$5:B139,B139)</f>
        <v>26</v>
      </c>
      <c r="E139" t="str">
        <f t="shared" si="3"/>
        <v>88-15</v>
      </c>
      <c r="F139" t="str">
        <f>VLOOKUP(B139,[1]Sheet1!$A$5:$F$27,5,0)&amp;C139&amp;VLOOKUP(B139,[1]Sheet1!$A$5:$F$27,6,0)</f>
        <v>累计打开1000个宝箱</v>
      </c>
      <c r="I139" t="s">
        <v>15</v>
      </c>
      <c r="J139">
        <v>15</v>
      </c>
    </row>
    <row r="140" spans="1:10" x14ac:dyDescent="0.25">
      <c r="A140">
        <v>136</v>
      </c>
      <c r="B140">
        <v>4</v>
      </c>
      <c r="C140">
        <v>1200</v>
      </c>
      <c r="D140">
        <f>COUNTIF($B$5:B140,B140)</f>
        <v>27</v>
      </c>
      <c r="E140" t="str">
        <f t="shared" si="3"/>
        <v>88-15</v>
      </c>
      <c r="F140" t="str">
        <f>VLOOKUP(B140,[1]Sheet1!$A$5:$F$27,5,0)&amp;C140&amp;VLOOKUP(B140,[1]Sheet1!$A$5:$F$27,6,0)</f>
        <v>累计打开1200个宝箱</v>
      </c>
      <c r="I140" t="s">
        <v>15</v>
      </c>
      <c r="J140">
        <v>15</v>
      </c>
    </row>
    <row r="141" spans="1:10" x14ac:dyDescent="0.25">
      <c r="A141">
        <v>137</v>
      </c>
      <c r="B141">
        <v>4</v>
      </c>
      <c r="C141">
        <v>1400</v>
      </c>
      <c r="D141">
        <f>COUNTIF($B$5:B141,B141)</f>
        <v>28</v>
      </c>
      <c r="E141" t="str">
        <f t="shared" si="3"/>
        <v>88-15</v>
      </c>
      <c r="F141" t="str">
        <f>VLOOKUP(B141,[1]Sheet1!$A$5:$F$27,5,0)&amp;C141&amp;VLOOKUP(B141,[1]Sheet1!$A$5:$F$27,6,0)</f>
        <v>累计打开1400个宝箱</v>
      </c>
      <c r="I141" t="s">
        <v>15</v>
      </c>
      <c r="J141">
        <v>15</v>
      </c>
    </row>
    <row r="142" spans="1:10" x14ac:dyDescent="0.25">
      <c r="A142">
        <v>138</v>
      </c>
      <c r="B142">
        <v>4</v>
      </c>
      <c r="C142">
        <v>1600</v>
      </c>
      <c r="D142">
        <f>COUNTIF($B$5:B142,B142)</f>
        <v>29</v>
      </c>
      <c r="E142" t="str">
        <f t="shared" si="3"/>
        <v>88-15</v>
      </c>
      <c r="F142" t="str">
        <f>VLOOKUP(B142,[1]Sheet1!$A$5:$F$27,5,0)&amp;C142&amp;VLOOKUP(B142,[1]Sheet1!$A$5:$F$27,6,0)</f>
        <v>累计打开1600个宝箱</v>
      </c>
      <c r="I142" t="s">
        <v>15</v>
      </c>
      <c r="J142">
        <v>15</v>
      </c>
    </row>
    <row r="143" spans="1:10" x14ac:dyDescent="0.25">
      <c r="A143">
        <v>139</v>
      </c>
      <c r="B143">
        <v>4</v>
      </c>
      <c r="C143">
        <v>1800</v>
      </c>
      <c r="D143">
        <f>COUNTIF($B$5:B143,B143)</f>
        <v>30</v>
      </c>
      <c r="E143" t="str">
        <f t="shared" si="3"/>
        <v>88-15</v>
      </c>
      <c r="F143" t="str">
        <f>VLOOKUP(B143,[1]Sheet1!$A$5:$F$27,5,0)&amp;C143&amp;VLOOKUP(B143,[1]Sheet1!$A$5:$F$27,6,0)</f>
        <v>累计打开1800个宝箱</v>
      </c>
      <c r="I143" t="s">
        <v>15</v>
      </c>
      <c r="J143">
        <v>15</v>
      </c>
    </row>
    <row r="144" spans="1:10" x14ac:dyDescent="0.25">
      <c r="A144">
        <v>140</v>
      </c>
      <c r="B144">
        <v>4</v>
      </c>
      <c r="C144">
        <v>2000</v>
      </c>
      <c r="D144">
        <f>COUNTIF($B$5:B144,B144)</f>
        <v>31</v>
      </c>
      <c r="E144" t="str">
        <f t="shared" si="3"/>
        <v>88-15</v>
      </c>
      <c r="F144" t="str">
        <f>VLOOKUP(B144,[1]Sheet1!$A$5:$F$27,5,0)&amp;C144&amp;VLOOKUP(B144,[1]Sheet1!$A$5:$F$27,6,0)</f>
        <v>累计打开2000个宝箱</v>
      </c>
      <c r="I144" t="s">
        <v>15</v>
      </c>
      <c r="J144">
        <v>15</v>
      </c>
    </row>
    <row r="145" spans="1:10" x14ac:dyDescent="0.25">
      <c r="A145">
        <v>141</v>
      </c>
      <c r="B145">
        <v>4</v>
      </c>
      <c r="C145">
        <v>2500</v>
      </c>
      <c r="D145">
        <f>COUNTIF($B$5:B145,B145)</f>
        <v>32</v>
      </c>
      <c r="E145" t="str">
        <f t="shared" si="3"/>
        <v>88-15</v>
      </c>
      <c r="F145" t="str">
        <f>VLOOKUP(B145,[1]Sheet1!$A$5:$F$27,5,0)&amp;C145&amp;VLOOKUP(B145,[1]Sheet1!$A$5:$F$27,6,0)</f>
        <v>累计打开2500个宝箱</v>
      </c>
      <c r="I145" t="s">
        <v>15</v>
      </c>
      <c r="J145">
        <v>15</v>
      </c>
    </row>
    <row r="146" spans="1:10" x14ac:dyDescent="0.25">
      <c r="A146">
        <v>142</v>
      </c>
      <c r="B146">
        <v>4</v>
      </c>
      <c r="C146">
        <v>3000</v>
      </c>
      <c r="D146">
        <f>COUNTIF($B$5:B146,B146)</f>
        <v>33</v>
      </c>
      <c r="E146" t="str">
        <f t="shared" si="3"/>
        <v>88-15</v>
      </c>
      <c r="F146" t="str">
        <f>VLOOKUP(B146,[1]Sheet1!$A$5:$F$27,5,0)&amp;C146&amp;VLOOKUP(B146,[1]Sheet1!$A$5:$F$27,6,0)</f>
        <v>累计打开3000个宝箱</v>
      </c>
      <c r="I146" t="s">
        <v>15</v>
      </c>
      <c r="J146">
        <v>15</v>
      </c>
    </row>
    <row r="147" spans="1:10" x14ac:dyDescent="0.25">
      <c r="A147">
        <v>143</v>
      </c>
      <c r="B147">
        <v>4</v>
      </c>
      <c r="C147">
        <v>3500</v>
      </c>
      <c r="D147">
        <f>COUNTIF($B$5:B147,B147)</f>
        <v>34</v>
      </c>
      <c r="E147" t="str">
        <f t="shared" si="3"/>
        <v>88-15</v>
      </c>
      <c r="F147" t="str">
        <f>VLOOKUP(B147,[1]Sheet1!$A$5:$F$27,5,0)&amp;C147&amp;VLOOKUP(B147,[1]Sheet1!$A$5:$F$27,6,0)</f>
        <v>累计打开3500个宝箱</v>
      </c>
      <c r="I147" t="s">
        <v>15</v>
      </c>
      <c r="J147">
        <v>15</v>
      </c>
    </row>
    <row r="148" spans="1:10" x14ac:dyDescent="0.25">
      <c r="A148">
        <v>144</v>
      </c>
      <c r="B148">
        <v>4</v>
      </c>
      <c r="C148">
        <v>4000</v>
      </c>
      <c r="D148">
        <f>COUNTIF($B$5:B148,B148)</f>
        <v>35</v>
      </c>
      <c r="E148" t="str">
        <f t="shared" si="3"/>
        <v>88-15</v>
      </c>
      <c r="F148" t="str">
        <f>VLOOKUP(B148,[1]Sheet1!$A$5:$F$27,5,0)&amp;C148&amp;VLOOKUP(B148,[1]Sheet1!$A$5:$F$27,6,0)</f>
        <v>累计打开4000个宝箱</v>
      </c>
      <c r="I148" t="s">
        <v>15</v>
      </c>
      <c r="J148">
        <v>15</v>
      </c>
    </row>
    <row r="149" spans="1:10" x14ac:dyDescent="0.25">
      <c r="A149">
        <v>145</v>
      </c>
      <c r="B149">
        <v>4</v>
      </c>
      <c r="C149">
        <v>4500</v>
      </c>
      <c r="D149">
        <f>COUNTIF($B$5:B149,B149)</f>
        <v>36</v>
      </c>
      <c r="E149" t="str">
        <f t="shared" si="3"/>
        <v>88-20</v>
      </c>
      <c r="F149" t="str">
        <f>VLOOKUP(B149,[1]Sheet1!$A$5:$F$27,5,0)&amp;C149&amp;VLOOKUP(B149,[1]Sheet1!$A$5:$F$27,6,0)</f>
        <v>累计打开4500个宝箱</v>
      </c>
      <c r="I149" t="s">
        <v>15</v>
      </c>
      <c r="J149">
        <v>20</v>
      </c>
    </row>
    <row r="150" spans="1:10" x14ac:dyDescent="0.25">
      <c r="A150">
        <v>146</v>
      </c>
      <c r="B150">
        <v>4</v>
      </c>
      <c r="C150">
        <v>5000</v>
      </c>
      <c r="D150">
        <f>COUNTIF($B$5:B150,B150)</f>
        <v>37</v>
      </c>
      <c r="E150" t="str">
        <f t="shared" si="3"/>
        <v>88-20</v>
      </c>
      <c r="F150" t="str">
        <f>VLOOKUP(B150,[1]Sheet1!$A$5:$F$27,5,0)&amp;C150&amp;VLOOKUP(B150,[1]Sheet1!$A$5:$F$27,6,0)</f>
        <v>累计打开5000个宝箱</v>
      </c>
      <c r="I150" t="s">
        <v>15</v>
      </c>
      <c r="J150">
        <v>20</v>
      </c>
    </row>
    <row r="151" spans="1:10" x14ac:dyDescent="0.25">
      <c r="A151">
        <v>147</v>
      </c>
      <c r="B151">
        <v>4</v>
      </c>
      <c r="C151">
        <v>6000</v>
      </c>
      <c r="D151">
        <f>COUNTIF($B$5:B151,B151)</f>
        <v>38</v>
      </c>
      <c r="E151" t="str">
        <f t="shared" si="3"/>
        <v>88-20</v>
      </c>
      <c r="F151" t="str">
        <f>VLOOKUP(B151,[1]Sheet1!$A$5:$F$27,5,0)&amp;C151&amp;VLOOKUP(B151,[1]Sheet1!$A$5:$F$27,6,0)</f>
        <v>累计打开6000个宝箱</v>
      </c>
      <c r="I151" t="s">
        <v>15</v>
      </c>
      <c r="J151">
        <v>20</v>
      </c>
    </row>
    <row r="152" spans="1:10" x14ac:dyDescent="0.25">
      <c r="A152">
        <v>148</v>
      </c>
      <c r="B152">
        <v>4</v>
      </c>
      <c r="C152">
        <v>7000</v>
      </c>
      <c r="D152">
        <f>COUNTIF($B$5:B152,B152)</f>
        <v>39</v>
      </c>
      <c r="E152" t="str">
        <f t="shared" si="3"/>
        <v>88-20</v>
      </c>
      <c r="F152" t="str">
        <f>VLOOKUP(B152,[1]Sheet1!$A$5:$F$27,5,0)&amp;C152&amp;VLOOKUP(B152,[1]Sheet1!$A$5:$F$27,6,0)</f>
        <v>累计打开7000个宝箱</v>
      </c>
      <c r="I152" t="s">
        <v>15</v>
      </c>
      <c r="J152">
        <v>20</v>
      </c>
    </row>
    <row r="153" spans="1:10" x14ac:dyDescent="0.25">
      <c r="A153">
        <v>149</v>
      </c>
      <c r="B153">
        <v>4</v>
      </c>
      <c r="C153">
        <v>8000</v>
      </c>
      <c r="D153">
        <f>COUNTIF($B$5:B153,B153)</f>
        <v>40</v>
      </c>
      <c r="E153" t="str">
        <f t="shared" si="3"/>
        <v>88-20</v>
      </c>
      <c r="F153" t="str">
        <f>VLOOKUP(B153,[1]Sheet1!$A$5:$F$27,5,0)&amp;C153&amp;VLOOKUP(B153,[1]Sheet1!$A$5:$F$27,6,0)</f>
        <v>累计打开8000个宝箱</v>
      </c>
      <c r="I153" t="s">
        <v>15</v>
      </c>
      <c r="J153">
        <v>20</v>
      </c>
    </row>
    <row r="154" spans="1:10" x14ac:dyDescent="0.25">
      <c r="A154">
        <v>150</v>
      </c>
      <c r="B154">
        <v>4</v>
      </c>
      <c r="C154">
        <v>9000</v>
      </c>
      <c r="D154">
        <f>COUNTIF($B$5:B154,B154)</f>
        <v>41</v>
      </c>
      <c r="E154" t="str">
        <f t="shared" si="3"/>
        <v>88-20</v>
      </c>
      <c r="F154" t="str">
        <f>VLOOKUP(B154,[1]Sheet1!$A$5:$F$27,5,0)&amp;C154&amp;VLOOKUP(B154,[1]Sheet1!$A$5:$F$27,6,0)</f>
        <v>累计打开9000个宝箱</v>
      </c>
      <c r="I154" t="s">
        <v>15</v>
      </c>
      <c r="J154">
        <v>20</v>
      </c>
    </row>
    <row r="155" spans="1:10" x14ac:dyDescent="0.25">
      <c r="A155">
        <v>151</v>
      </c>
      <c r="B155">
        <v>4</v>
      </c>
      <c r="C155">
        <v>10000</v>
      </c>
      <c r="D155">
        <f>COUNTIF($B$5:B155,B155)</f>
        <v>42</v>
      </c>
      <c r="E155" t="str">
        <f t="shared" si="3"/>
        <v>88-20</v>
      </c>
      <c r="F155" t="str">
        <f>VLOOKUP(B155,[1]Sheet1!$A$5:$F$27,5,0)&amp;C155&amp;VLOOKUP(B155,[1]Sheet1!$A$5:$F$27,6,0)</f>
        <v>累计打开10000个宝箱</v>
      </c>
      <c r="I155" t="s">
        <v>15</v>
      </c>
      <c r="J155">
        <v>20</v>
      </c>
    </row>
    <row r="156" spans="1:10" x14ac:dyDescent="0.25">
      <c r="A156">
        <v>152</v>
      </c>
      <c r="B156">
        <v>5</v>
      </c>
      <c r="C156">
        <v>1</v>
      </c>
      <c r="D156">
        <f>COUNTIF($B$5:B156,B156)</f>
        <v>1</v>
      </c>
      <c r="E156" t="str">
        <f t="shared" si="3"/>
        <v>4-1</v>
      </c>
      <c r="F156" t="str">
        <f>VLOOKUP(B156,[1]Sheet1!$A$5:$F$27,5,0)&amp;C156&amp;VLOOKUP(B156,[1]Sheet1!$A$5:$F$27,6,0)</f>
        <v>累计抽取1次灵宝</v>
      </c>
      <c r="I156" t="s">
        <v>16</v>
      </c>
      <c r="J156">
        <v>1</v>
      </c>
    </row>
    <row r="157" spans="1:10" x14ac:dyDescent="0.25">
      <c r="A157">
        <v>153</v>
      </c>
      <c r="B157">
        <v>5</v>
      </c>
      <c r="C157">
        <v>5</v>
      </c>
      <c r="D157">
        <f>COUNTIF($B$5:B157,B157)</f>
        <v>2</v>
      </c>
      <c r="E157" t="str">
        <f t="shared" si="3"/>
        <v>4-1</v>
      </c>
      <c r="F157" t="str">
        <f>VLOOKUP(B157,[1]Sheet1!$A$5:$F$27,5,0)&amp;C157&amp;VLOOKUP(B157,[1]Sheet1!$A$5:$F$27,6,0)</f>
        <v>累计抽取5次灵宝</v>
      </c>
      <c r="I157" t="s">
        <v>16</v>
      </c>
      <c r="J157">
        <v>1</v>
      </c>
    </row>
    <row r="158" spans="1:10" x14ac:dyDescent="0.25">
      <c r="A158">
        <v>154</v>
      </c>
      <c r="B158">
        <v>5</v>
      </c>
      <c r="C158">
        <v>10</v>
      </c>
      <c r="D158">
        <f>COUNTIF($B$5:B158,B158)</f>
        <v>3</v>
      </c>
      <c r="E158" t="str">
        <f t="shared" si="3"/>
        <v>4-1</v>
      </c>
      <c r="F158" t="str">
        <f>VLOOKUP(B158,[1]Sheet1!$A$5:$F$27,5,0)&amp;C158&amp;VLOOKUP(B158,[1]Sheet1!$A$5:$F$27,6,0)</f>
        <v>累计抽取10次灵宝</v>
      </c>
      <c r="I158" t="s">
        <v>16</v>
      </c>
      <c r="J158">
        <v>1</v>
      </c>
    </row>
    <row r="159" spans="1:10" x14ac:dyDescent="0.25">
      <c r="A159">
        <v>155</v>
      </c>
      <c r="B159">
        <v>5</v>
      </c>
      <c r="C159">
        <v>15</v>
      </c>
      <c r="D159">
        <f>COUNTIF($B$5:B159,B159)</f>
        <v>4</v>
      </c>
      <c r="E159" t="str">
        <f t="shared" si="3"/>
        <v>4-1</v>
      </c>
      <c r="F159" t="str">
        <f>VLOOKUP(B159,[1]Sheet1!$A$5:$F$27,5,0)&amp;C159&amp;VLOOKUP(B159,[1]Sheet1!$A$5:$F$27,6,0)</f>
        <v>累计抽取15次灵宝</v>
      </c>
      <c r="I159" t="s">
        <v>16</v>
      </c>
      <c r="J159">
        <v>1</v>
      </c>
    </row>
    <row r="160" spans="1:10" x14ac:dyDescent="0.25">
      <c r="A160">
        <v>156</v>
      </c>
      <c r="B160">
        <v>5</v>
      </c>
      <c r="C160">
        <v>20</v>
      </c>
      <c r="D160">
        <f>COUNTIF($B$5:B160,B160)</f>
        <v>5</v>
      </c>
      <c r="E160" t="str">
        <f t="shared" si="3"/>
        <v>4-1</v>
      </c>
      <c r="F160" t="str">
        <f>VLOOKUP(B160,[1]Sheet1!$A$5:$F$27,5,0)&amp;C160&amp;VLOOKUP(B160,[1]Sheet1!$A$5:$F$27,6,0)</f>
        <v>累计抽取20次灵宝</v>
      </c>
      <c r="I160" t="s">
        <v>16</v>
      </c>
      <c r="J160">
        <v>1</v>
      </c>
    </row>
    <row r="161" spans="1:10" x14ac:dyDescent="0.25">
      <c r="A161">
        <v>157</v>
      </c>
      <c r="B161">
        <v>5</v>
      </c>
      <c r="C161">
        <v>25</v>
      </c>
      <c r="D161">
        <f>COUNTIF($B$5:B161,B161)</f>
        <v>6</v>
      </c>
      <c r="E161" t="str">
        <f t="shared" si="3"/>
        <v>4-1</v>
      </c>
      <c r="F161" t="str">
        <f>VLOOKUP(B161,[1]Sheet1!$A$5:$F$27,5,0)&amp;C161&amp;VLOOKUP(B161,[1]Sheet1!$A$5:$F$27,6,0)</f>
        <v>累计抽取25次灵宝</v>
      </c>
      <c r="I161" t="s">
        <v>16</v>
      </c>
      <c r="J161">
        <v>1</v>
      </c>
    </row>
    <row r="162" spans="1:10" x14ac:dyDescent="0.25">
      <c r="A162">
        <v>158</v>
      </c>
      <c r="B162">
        <v>5</v>
      </c>
      <c r="C162">
        <v>30</v>
      </c>
      <c r="D162">
        <f>COUNTIF($B$5:B162,B162)</f>
        <v>7</v>
      </c>
      <c r="E162" t="str">
        <f t="shared" si="3"/>
        <v>4-2</v>
      </c>
      <c r="F162" t="str">
        <f>VLOOKUP(B162,[1]Sheet1!$A$5:$F$27,5,0)&amp;C162&amp;VLOOKUP(B162,[1]Sheet1!$A$5:$F$27,6,0)</f>
        <v>累计抽取30次灵宝</v>
      </c>
      <c r="I162" t="s">
        <v>16</v>
      </c>
      <c r="J162">
        <v>2</v>
      </c>
    </row>
    <row r="163" spans="1:10" x14ac:dyDescent="0.25">
      <c r="A163">
        <v>159</v>
      </c>
      <c r="B163">
        <v>5</v>
      </c>
      <c r="C163">
        <v>35</v>
      </c>
      <c r="D163">
        <f>COUNTIF($B$5:B163,B163)</f>
        <v>8</v>
      </c>
      <c r="E163" t="str">
        <f t="shared" si="3"/>
        <v>4-2</v>
      </c>
      <c r="F163" t="str">
        <f>VLOOKUP(B163,[1]Sheet1!$A$5:$F$27,5,0)&amp;C163&amp;VLOOKUP(B163,[1]Sheet1!$A$5:$F$27,6,0)</f>
        <v>累计抽取35次灵宝</v>
      </c>
      <c r="I163" t="s">
        <v>16</v>
      </c>
      <c r="J163">
        <v>2</v>
      </c>
    </row>
    <row r="164" spans="1:10" x14ac:dyDescent="0.25">
      <c r="A164">
        <v>160</v>
      </c>
      <c r="B164">
        <v>5</v>
      </c>
      <c r="C164">
        <v>40</v>
      </c>
      <c r="D164">
        <f>COUNTIF($B$5:B164,B164)</f>
        <v>9</v>
      </c>
      <c r="E164" t="str">
        <f t="shared" si="3"/>
        <v>4-2</v>
      </c>
      <c r="F164" t="str">
        <f>VLOOKUP(B164,[1]Sheet1!$A$5:$F$27,5,0)&amp;C164&amp;VLOOKUP(B164,[1]Sheet1!$A$5:$F$27,6,0)</f>
        <v>累计抽取40次灵宝</v>
      </c>
      <c r="I164" t="s">
        <v>16</v>
      </c>
      <c r="J164">
        <v>2</v>
      </c>
    </row>
    <row r="165" spans="1:10" x14ac:dyDescent="0.25">
      <c r="A165">
        <v>161</v>
      </c>
      <c r="B165">
        <v>5</v>
      </c>
      <c r="C165">
        <v>50</v>
      </c>
      <c r="D165">
        <f>COUNTIF($B$5:B165,B165)</f>
        <v>10</v>
      </c>
      <c r="E165" t="str">
        <f t="shared" si="3"/>
        <v>4-2</v>
      </c>
      <c r="F165" t="str">
        <f>VLOOKUP(B165,[1]Sheet1!$A$5:$F$27,5,0)&amp;C165&amp;VLOOKUP(B165,[1]Sheet1!$A$5:$F$27,6,0)</f>
        <v>累计抽取50次灵宝</v>
      </c>
      <c r="I165" t="s">
        <v>16</v>
      </c>
      <c r="J165">
        <v>2</v>
      </c>
    </row>
    <row r="166" spans="1:10" x14ac:dyDescent="0.25">
      <c r="A166">
        <v>162</v>
      </c>
      <c r="B166">
        <v>5</v>
      </c>
      <c r="C166">
        <v>60</v>
      </c>
      <c r="D166">
        <f>COUNTIF($B$5:B166,B166)</f>
        <v>11</v>
      </c>
      <c r="E166" t="str">
        <f t="shared" si="3"/>
        <v>4-2</v>
      </c>
      <c r="F166" t="str">
        <f>VLOOKUP(B166,[1]Sheet1!$A$5:$F$27,5,0)&amp;C166&amp;VLOOKUP(B166,[1]Sheet1!$A$5:$F$27,6,0)</f>
        <v>累计抽取60次灵宝</v>
      </c>
      <c r="I166" t="s">
        <v>16</v>
      </c>
      <c r="J166">
        <v>2</v>
      </c>
    </row>
    <row r="167" spans="1:10" x14ac:dyDescent="0.25">
      <c r="A167">
        <v>163</v>
      </c>
      <c r="B167">
        <v>5</v>
      </c>
      <c r="C167">
        <v>80</v>
      </c>
      <c r="D167">
        <f>COUNTIF($B$5:B167,B167)</f>
        <v>12</v>
      </c>
      <c r="E167" t="str">
        <f t="shared" si="3"/>
        <v>4-2</v>
      </c>
      <c r="F167" t="str">
        <f>VLOOKUP(B167,[1]Sheet1!$A$5:$F$27,5,0)&amp;C167&amp;VLOOKUP(B167,[1]Sheet1!$A$5:$F$27,6,0)</f>
        <v>累计抽取80次灵宝</v>
      </c>
      <c r="I167" t="s">
        <v>16</v>
      </c>
      <c r="J167">
        <v>2</v>
      </c>
    </row>
    <row r="168" spans="1:10" x14ac:dyDescent="0.25">
      <c r="A168">
        <v>164</v>
      </c>
      <c r="B168">
        <v>5</v>
      </c>
      <c r="C168">
        <v>100</v>
      </c>
      <c r="D168">
        <f>COUNTIF($B$5:B168,B168)</f>
        <v>13</v>
      </c>
      <c r="E168" t="str">
        <f t="shared" si="3"/>
        <v>4-3</v>
      </c>
      <c r="F168" t="str">
        <f>VLOOKUP(B168,[1]Sheet1!$A$5:$F$27,5,0)&amp;C168&amp;VLOOKUP(B168,[1]Sheet1!$A$5:$F$27,6,0)</f>
        <v>累计抽取100次灵宝</v>
      </c>
      <c r="I168" t="s">
        <v>16</v>
      </c>
      <c r="J168">
        <v>3</v>
      </c>
    </row>
    <row r="169" spans="1:10" x14ac:dyDescent="0.25">
      <c r="A169">
        <v>165</v>
      </c>
      <c r="B169">
        <v>5</v>
      </c>
      <c r="C169">
        <v>120</v>
      </c>
      <c r="D169">
        <f>COUNTIF($B$5:B169,B169)</f>
        <v>14</v>
      </c>
      <c r="E169" t="str">
        <f t="shared" si="3"/>
        <v>4-3</v>
      </c>
      <c r="F169" t="str">
        <f>VLOOKUP(B169,[1]Sheet1!$A$5:$F$27,5,0)&amp;C169&amp;VLOOKUP(B169,[1]Sheet1!$A$5:$F$27,6,0)</f>
        <v>累计抽取120次灵宝</v>
      </c>
      <c r="I169" t="s">
        <v>16</v>
      </c>
      <c r="J169">
        <v>3</v>
      </c>
    </row>
    <row r="170" spans="1:10" x14ac:dyDescent="0.25">
      <c r="A170">
        <v>166</v>
      </c>
      <c r="B170">
        <v>5</v>
      </c>
      <c r="C170">
        <v>150</v>
      </c>
      <c r="D170">
        <f>COUNTIF($B$5:B170,B170)</f>
        <v>15</v>
      </c>
      <c r="E170" t="str">
        <f t="shared" si="3"/>
        <v>4-3</v>
      </c>
      <c r="F170" t="str">
        <f>VLOOKUP(B170,[1]Sheet1!$A$5:$F$27,5,0)&amp;C170&amp;VLOOKUP(B170,[1]Sheet1!$A$5:$F$27,6,0)</f>
        <v>累计抽取150次灵宝</v>
      </c>
      <c r="I170" t="s">
        <v>16</v>
      </c>
      <c r="J170">
        <v>3</v>
      </c>
    </row>
    <row r="171" spans="1:10" x14ac:dyDescent="0.25">
      <c r="A171">
        <v>167</v>
      </c>
      <c r="B171">
        <v>5</v>
      </c>
      <c r="C171">
        <v>180</v>
      </c>
      <c r="D171">
        <f>COUNTIF($B$5:B171,B171)</f>
        <v>16</v>
      </c>
      <c r="E171" t="str">
        <f t="shared" si="3"/>
        <v>4-3</v>
      </c>
      <c r="F171" t="str">
        <f>VLOOKUP(B171,[1]Sheet1!$A$5:$F$27,5,0)&amp;C171&amp;VLOOKUP(B171,[1]Sheet1!$A$5:$F$27,6,0)</f>
        <v>累计抽取180次灵宝</v>
      </c>
      <c r="I171" t="s">
        <v>16</v>
      </c>
      <c r="J171">
        <v>3</v>
      </c>
    </row>
    <row r="172" spans="1:10" x14ac:dyDescent="0.25">
      <c r="A172">
        <v>168</v>
      </c>
      <c r="B172">
        <v>5</v>
      </c>
      <c r="C172">
        <v>220</v>
      </c>
      <c r="D172">
        <f>COUNTIF($B$5:B172,B172)</f>
        <v>17</v>
      </c>
      <c r="E172" t="str">
        <f t="shared" si="3"/>
        <v>4-3</v>
      </c>
      <c r="F172" t="str">
        <f>VLOOKUP(B172,[1]Sheet1!$A$5:$F$27,5,0)&amp;C172&amp;VLOOKUP(B172,[1]Sheet1!$A$5:$F$27,6,0)</f>
        <v>累计抽取220次灵宝</v>
      </c>
      <c r="I172" t="s">
        <v>16</v>
      </c>
      <c r="J172">
        <v>3</v>
      </c>
    </row>
    <row r="173" spans="1:10" x14ac:dyDescent="0.25">
      <c r="A173">
        <v>169</v>
      </c>
      <c r="B173">
        <v>5</v>
      </c>
      <c r="C173">
        <v>280</v>
      </c>
      <c r="D173">
        <f>COUNTIF($B$5:B173,B173)</f>
        <v>18</v>
      </c>
      <c r="E173" t="str">
        <f t="shared" si="3"/>
        <v>4-5</v>
      </c>
      <c r="F173" t="str">
        <f>VLOOKUP(B173,[1]Sheet1!$A$5:$F$27,5,0)&amp;C173&amp;VLOOKUP(B173,[1]Sheet1!$A$5:$F$27,6,0)</f>
        <v>累计抽取280次灵宝</v>
      </c>
      <c r="I173" t="s">
        <v>16</v>
      </c>
      <c r="J173">
        <v>5</v>
      </c>
    </row>
    <row r="174" spans="1:10" x14ac:dyDescent="0.25">
      <c r="A174">
        <v>170</v>
      </c>
      <c r="B174">
        <v>5</v>
      </c>
      <c r="C174">
        <v>350</v>
      </c>
      <c r="D174">
        <f>COUNTIF($B$5:B174,B174)</f>
        <v>19</v>
      </c>
      <c r="E174" t="str">
        <f t="shared" si="3"/>
        <v>4-5</v>
      </c>
      <c r="F174" t="str">
        <f>VLOOKUP(B174,[1]Sheet1!$A$5:$F$27,5,0)&amp;C174&amp;VLOOKUP(B174,[1]Sheet1!$A$5:$F$27,6,0)</f>
        <v>累计抽取350次灵宝</v>
      </c>
      <c r="I174" t="s">
        <v>16</v>
      </c>
      <c r="J174">
        <v>5</v>
      </c>
    </row>
    <row r="175" spans="1:10" x14ac:dyDescent="0.25">
      <c r="A175">
        <v>171</v>
      </c>
      <c r="B175">
        <v>5</v>
      </c>
      <c r="C175">
        <v>450</v>
      </c>
      <c r="D175">
        <f>COUNTIF($B$5:B175,B175)</f>
        <v>20</v>
      </c>
      <c r="E175" t="str">
        <f t="shared" si="3"/>
        <v>4-5</v>
      </c>
      <c r="F175" t="str">
        <f>VLOOKUP(B175,[1]Sheet1!$A$5:$F$27,5,0)&amp;C175&amp;VLOOKUP(B175,[1]Sheet1!$A$5:$F$27,6,0)</f>
        <v>累计抽取450次灵宝</v>
      </c>
      <c r="I175" t="s">
        <v>16</v>
      </c>
      <c r="J175">
        <v>5</v>
      </c>
    </row>
    <row r="176" spans="1:10" x14ac:dyDescent="0.25">
      <c r="A176">
        <v>172</v>
      </c>
      <c r="B176">
        <v>5</v>
      </c>
      <c r="C176">
        <v>550</v>
      </c>
      <c r="D176">
        <f>COUNTIF($B$5:B176,B176)</f>
        <v>21</v>
      </c>
      <c r="E176" t="str">
        <f t="shared" si="3"/>
        <v>4-5</v>
      </c>
      <c r="F176" t="str">
        <f>VLOOKUP(B176,[1]Sheet1!$A$5:$F$27,5,0)&amp;C176&amp;VLOOKUP(B176,[1]Sheet1!$A$5:$F$27,6,0)</f>
        <v>累计抽取550次灵宝</v>
      </c>
      <c r="I176" t="s">
        <v>16</v>
      </c>
      <c r="J176">
        <v>5</v>
      </c>
    </row>
    <row r="177" spans="1:10" x14ac:dyDescent="0.25">
      <c r="A177">
        <v>173</v>
      </c>
      <c r="B177">
        <v>5</v>
      </c>
      <c r="C177">
        <v>650</v>
      </c>
      <c r="D177">
        <f>COUNTIF($B$5:B177,B177)</f>
        <v>22</v>
      </c>
      <c r="E177" t="str">
        <f t="shared" si="3"/>
        <v>4-8</v>
      </c>
      <c r="F177" t="str">
        <f>VLOOKUP(B177,[1]Sheet1!$A$5:$F$27,5,0)&amp;C177&amp;VLOOKUP(B177,[1]Sheet1!$A$5:$F$27,6,0)</f>
        <v>累计抽取650次灵宝</v>
      </c>
      <c r="I177" t="s">
        <v>16</v>
      </c>
      <c r="J177">
        <v>8</v>
      </c>
    </row>
    <row r="178" spans="1:10" x14ac:dyDescent="0.25">
      <c r="A178">
        <v>174</v>
      </c>
      <c r="B178">
        <v>5</v>
      </c>
      <c r="C178">
        <v>750</v>
      </c>
      <c r="D178">
        <f>COUNTIF($B$5:B178,B178)</f>
        <v>23</v>
      </c>
      <c r="E178" t="str">
        <f t="shared" si="3"/>
        <v>4-8</v>
      </c>
      <c r="F178" t="str">
        <f>VLOOKUP(B178,[1]Sheet1!$A$5:$F$27,5,0)&amp;C178&amp;VLOOKUP(B178,[1]Sheet1!$A$5:$F$27,6,0)</f>
        <v>累计抽取750次灵宝</v>
      </c>
      <c r="I178" t="s">
        <v>16</v>
      </c>
      <c r="J178">
        <v>8</v>
      </c>
    </row>
    <row r="179" spans="1:10" x14ac:dyDescent="0.25">
      <c r="A179">
        <v>175</v>
      </c>
      <c r="B179">
        <v>5</v>
      </c>
      <c r="C179">
        <v>850</v>
      </c>
      <c r="D179">
        <f>COUNTIF($B$5:B179,B179)</f>
        <v>24</v>
      </c>
      <c r="E179" t="str">
        <f t="shared" si="3"/>
        <v>4-8</v>
      </c>
      <c r="F179" t="str">
        <f>VLOOKUP(B179,[1]Sheet1!$A$5:$F$27,5,0)&amp;C179&amp;VLOOKUP(B179,[1]Sheet1!$A$5:$F$27,6,0)</f>
        <v>累计抽取850次灵宝</v>
      </c>
      <c r="I179" t="s">
        <v>16</v>
      </c>
      <c r="J179">
        <v>8</v>
      </c>
    </row>
    <row r="180" spans="1:10" x14ac:dyDescent="0.25">
      <c r="A180">
        <v>176</v>
      </c>
      <c r="B180">
        <v>5</v>
      </c>
      <c r="C180">
        <v>1000</v>
      </c>
      <c r="D180">
        <f>COUNTIF($B$5:B180,B180)</f>
        <v>25</v>
      </c>
      <c r="E180" t="str">
        <f t="shared" si="3"/>
        <v>4-10</v>
      </c>
      <c r="F180" t="str">
        <f>VLOOKUP(B180,[1]Sheet1!$A$5:$F$27,5,0)&amp;C180&amp;VLOOKUP(B180,[1]Sheet1!$A$5:$F$27,6,0)</f>
        <v>累计抽取1000次灵宝</v>
      </c>
      <c r="I180" t="s">
        <v>16</v>
      </c>
      <c r="J180">
        <v>10</v>
      </c>
    </row>
    <row r="181" spans="1:10" x14ac:dyDescent="0.25">
      <c r="A181">
        <v>177</v>
      </c>
      <c r="B181">
        <v>5</v>
      </c>
      <c r="C181">
        <v>1200</v>
      </c>
      <c r="D181">
        <f>COUNTIF($B$5:B181,B181)</f>
        <v>26</v>
      </c>
      <c r="E181" t="str">
        <f t="shared" si="3"/>
        <v>4-10</v>
      </c>
      <c r="F181" t="str">
        <f>VLOOKUP(B181,[1]Sheet1!$A$5:$F$27,5,0)&amp;C181&amp;VLOOKUP(B181,[1]Sheet1!$A$5:$F$27,6,0)</f>
        <v>累计抽取1200次灵宝</v>
      </c>
      <c r="I181" t="s">
        <v>16</v>
      </c>
      <c r="J181">
        <v>10</v>
      </c>
    </row>
    <row r="182" spans="1:10" x14ac:dyDescent="0.25">
      <c r="A182">
        <v>178</v>
      </c>
      <c r="B182">
        <v>5</v>
      </c>
      <c r="C182">
        <v>1400</v>
      </c>
      <c r="D182">
        <f>COUNTIF($B$5:B182,B182)</f>
        <v>27</v>
      </c>
      <c r="E182" t="str">
        <f t="shared" si="3"/>
        <v>4-10</v>
      </c>
      <c r="F182" t="str">
        <f>VLOOKUP(B182,[1]Sheet1!$A$5:$F$27,5,0)&amp;C182&amp;VLOOKUP(B182,[1]Sheet1!$A$5:$F$27,6,0)</f>
        <v>累计抽取1400次灵宝</v>
      </c>
      <c r="I182" t="s">
        <v>16</v>
      </c>
      <c r="J182">
        <v>10</v>
      </c>
    </row>
    <row r="183" spans="1:10" x14ac:dyDescent="0.25">
      <c r="A183">
        <v>179</v>
      </c>
      <c r="B183">
        <v>5</v>
      </c>
      <c r="C183">
        <v>1600</v>
      </c>
      <c r="D183">
        <f>COUNTIF($B$5:B183,B183)</f>
        <v>28</v>
      </c>
      <c r="E183" t="str">
        <f t="shared" si="3"/>
        <v>4-10</v>
      </c>
      <c r="F183" t="str">
        <f>VLOOKUP(B183,[1]Sheet1!$A$5:$F$27,5,0)&amp;C183&amp;VLOOKUP(B183,[1]Sheet1!$A$5:$F$27,6,0)</f>
        <v>累计抽取1600次灵宝</v>
      </c>
      <c r="I183" t="s">
        <v>16</v>
      </c>
      <c r="J183">
        <v>10</v>
      </c>
    </row>
    <row r="184" spans="1:10" x14ac:dyDescent="0.25">
      <c r="A184">
        <v>180</v>
      </c>
      <c r="B184">
        <v>5</v>
      </c>
      <c r="C184">
        <v>1800</v>
      </c>
      <c r="D184">
        <f>COUNTIF($B$5:B184,B184)</f>
        <v>29</v>
      </c>
      <c r="E184" t="str">
        <f t="shared" si="3"/>
        <v>4-10</v>
      </c>
      <c r="F184" t="str">
        <f>VLOOKUP(B184,[1]Sheet1!$A$5:$F$27,5,0)&amp;C184&amp;VLOOKUP(B184,[1]Sheet1!$A$5:$F$27,6,0)</f>
        <v>累计抽取1800次灵宝</v>
      </c>
      <c r="I184" t="s">
        <v>16</v>
      </c>
      <c r="J184">
        <v>10</v>
      </c>
    </row>
    <row r="185" spans="1:10" x14ac:dyDescent="0.25">
      <c r="A185">
        <v>181</v>
      </c>
      <c r="B185">
        <v>5</v>
      </c>
      <c r="C185">
        <v>2000</v>
      </c>
      <c r="D185">
        <f>COUNTIF($B$5:B185,B185)</f>
        <v>30</v>
      </c>
      <c r="E185" t="str">
        <f t="shared" si="3"/>
        <v>4-15</v>
      </c>
      <c r="F185" t="str">
        <f>VLOOKUP(B185,[1]Sheet1!$A$5:$F$27,5,0)&amp;C185&amp;VLOOKUP(B185,[1]Sheet1!$A$5:$F$27,6,0)</f>
        <v>累计抽取2000次灵宝</v>
      </c>
      <c r="I185" t="s">
        <v>16</v>
      </c>
      <c r="J185">
        <v>15</v>
      </c>
    </row>
    <row r="186" spans="1:10" x14ac:dyDescent="0.25">
      <c r="A186">
        <v>182</v>
      </c>
      <c r="B186">
        <v>5</v>
      </c>
      <c r="C186">
        <v>2500</v>
      </c>
      <c r="D186">
        <f>COUNTIF($B$5:B186,B186)</f>
        <v>31</v>
      </c>
      <c r="E186" t="str">
        <f t="shared" si="3"/>
        <v>4-15</v>
      </c>
      <c r="F186" t="str">
        <f>VLOOKUP(B186,[1]Sheet1!$A$5:$F$27,5,0)&amp;C186&amp;VLOOKUP(B186,[1]Sheet1!$A$5:$F$27,6,0)</f>
        <v>累计抽取2500次灵宝</v>
      </c>
      <c r="I186" t="s">
        <v>16</v>
      </c>
      <c r="J186">
        <v>15</v>
      </c>
    </row>
    <row r="187" spans="1:10" x14ac:dyDescent="0.25">
      <c r="A187">
        <v>183</v>
      </c>
      <c r="B187">
        <v>5</v>
      </c>
      <c r="C187">
        <v>3000</v>
      </c>
      <c r="D187">
        <f>COUNTIF($B$5:B187,B187)</f>
        <v>32</v>
      </c>
      <c r="E187" t="str">
        <f t="shared" si="3"/>
        <v>4-15</v>
      </c>
      <c r="F187" t="str">
        <f>VLOOKUP(B187,[1]Sheet1!$A$5:$F$27,5,0)&amp;C187&amp;VLOOKUP(B187,[1]Sheet1!$A$5:$F$27,6,0)</f>
        <v>累计抽取3000次灵宝</v>
      </c>
      <c r="I187" t="s">
        <v>16</v>
      </c>
      <c r="J187">
        <v>15</v>
      </c>
    </row>
    <row r="188" spans="1:10" x14ac:dyDescent="0.25">
      <c r="A188">
        <v>184</v>
      </c>
      <c r="B188">
        <v>5</v>
      </c>
      <c r="C188">
        <v>3500</v>
      </c>
      <c r="D188">
        <f>COUNTIF($B$5:B188,B188)</f>
        <v>33</v>
      </c>
      <c r="E188" t="str">
        <f t="shared" si="3"/>
        <v>4-15</v>
      </c>
      <c r="F188" t="str">
        <f>VLOOKUP(B188,[1]Sheet1!$A$5:$F$27,5,0)&amp;C188&amp;VLOOKUP(B188,[1]Sheet1!$A$5:$F$27,6,0)</f>
        <v>累计抽取3500次灵宝</v>
      </c>
      <c r="I188" t="s">
        <v>16</v>
      </c>
      <c r="J188">
        <v>15</v>
      </c>
    </row>
    <row r="189" spans="1:10" x14ac:dyDescent="0.25">
      <c r="A189">
        <v>185</v>
      </c>
      <c r="B189">
        <v>5</v>
      </c>
      <c r="C189">
        <v>4000</v>
      </c>
      <c r="D189">
        <f>COUNTIF($B$5:B189,B189)</f>
        <v>34</v>
      </c>
      <c r="E189" t="str">
        <f t="shared" si="3"/>
        <v>4-15</v>
      </c>
      <c r="F189" t="str">
        <f>VLOOKUP(B189,[1]Sheet1!$A$5:$F$27,5,0)&amp;C189&amp;VLOOKUP(B189,[1]Sheet1!$A$5:$F$27,6,0)</f>
        <v>累计抽取4000次灵宝</v>
      </c>
      <c r="I189" t="s">
        <v>16</v>
      </c>
      <c r="J189">
        <v>15</v>
      </c>
    </row>
    <row r="190" spans="1:10" x14ac:dyDescent="0.25">
      <c r="A190">
        <v>186</v>
      </c>
      <c r="B190">
        <v>5</v>
      </c>
      <c r="C190">
        <v>4500</v>
      </c>
      <c r="D190">
        <f>COUNTIF($B$5:B190,B190)</f>
        <v>35</v>
      </c>
      <c r="E190" t="str">
        <f t="shared" si="3"/>
        <v>4-15</v>
      </c>
      <c r="F190" t="str">
        <f>VLOOKUP(B190,[1]Sheet1!$A$5:$F$27,5,0)&amp;C190&amp;VLOOKUP(B190,[1]Sheet1!$A$5:$F$27,6,0)</f>
        <v>累计抽取4500次灵宝</v>
      </c>
      <c r="I190" t="s">
        <v>16</v>
      </c>
      <c r="J190">
        <v>15</v>
      </c>
    </row>
    <row r="191" spans="1:10" x14ac:dyDescent="0.25">
      <c r="A191">
        <v>187</v>
      </c>
      <c r="B191">
        <v>5</v>
      </c>
      <c r="C191">
        <v>5000</v>
      </c>
      <c r="D191">
        <f>COUNTIF($B$5:B191,B191)</f>
        <v>36</v>
      </c>
      <c r="E191" t="str">
        <f t="shared" si="3"/>
        <v>4-20</v>
      </c>
      <c r="F191" t="str">
        <f>VLOOKUP(B191,[1]Sheet1!$A$5:$F$27,5,0)&amp;C191&amp;VLOOKUP(B191,[1]Sheet1!$A$5:$F$27,6,0)</f>
        <v>累计抽取5000次灵宝</v>
      </c>
      <c r="I191" t="s">
        <v>16</v>
      </c>
      <c r="J191">
        <v>20</v>
      </c>
    </row>
    <row r="192" spans="1:10" x14ac:dyDescent="0.25">
      <c r="A192">
        <v>188</v>
      </c>
      <c r="B192">
        <v>5</v>
      </c>
      <c r="C192">
        <v>6000</v>
      </c>
      <c r="D192">
        <f>COUNTIF($B$5:B192,B192)</f>
        <v>37</v>
      </c>
      <c r="E192" t="str">
        <f t="shared" si="3"/>
        <v>4-20</v>
      </c>
      <c r="F192" t="str">
        <f>VLOOKUP(B192,[1]Sheet1!$A$5:$F$27,5,0)&amp;C192&amp;VLOOKUP(B192,[1]Sheet1!$A$5:$F$27,6,0)</f>
        <v>累计抽取6000次灵宝</v>
      </c>
      <c r="I192" t="s">
        <v>16</v>
      </c>
      <c r="J192">
        <v>20</v>
      </c>
    </row>
    <row r="193" spans="1:10" x14ac:dyDescent="0.25">
      <c r="A193">
        <v>189</v>
      </c>
      <c r="B193">
        <v>5</v>
      </c>
      <c r="C193">
        <v>7000</v>
      </c>
      <c r="D193">
        <f>COUNTIF($B$5:B193,B193)</f>
        <v>38</v>
      </c>
      <c r="E193" t="str">
        <f t="shared" si="3"/>
        <v>4-20</v>
      </c>
      <c r="F193" t="str">
        <f>VLOOKUP(B193,[1]Sheet1!$A$5:$F$27,5,0)&amp;C193&amp;VLOOKUP(B193,[1]Sheet1!$A$5:$F$27,6,0)</f>
        <v>累计抽取7000次灵宝</v>
      </c>
      <c r="I193" t="s">
        <v>16</v>
      </c>
      <c r="J193">
        <v>20</v>
      </c>
    </row>
    <row r="194" spans="1:10" x14ac:dyDescent="0.25">
      <c r="A194">
        <v>190</v>
      </c>
      <c r="B194">
        <v>5</v>
      </c>
      <c r="C194">
        <v>8000</v>
      </c>
      <c r="D194">
        <f>COUNTIF($B$5:B194,B194)</f>
        <v>39</v>
      </c>
      <c r="E194" t="str">
        <f t="shared" si="3"/>
        <v>4-20</v>
      </c>
      <c r="F194" t="str">
        <f>VLOOKUP(B194,[1]Sheet1!$A$5:$F$27,5,0)&amp;C194&amp;VLOOKUP(B194,[1]Sheet1!$A$5:$F$27,6,0)</f>
        <v>累计抽取8000次灵宝</v>
      </c>
      <c r="I194" t="s">
        <v>16</v>
      </c>
      <c r="J194">
        <v>20</v>
      </c>
    </row>
    <row r="195" spans="1:10" x14ac:dyDescent="0.25">
      <c r="A195">
        <v>191</v>
      </c>
      <c r="B195">
        <v>5</v>
      </c>
      <c r="C195">
        <v>9000</v>
      </c>
      <c r="D195">
        <f>COUNTIF($B$5:B195,B195)</f>
        <v>40</v>
      </c>
      <c r="E195" t="str">
        <f t="shared" si="3"/>
        <v>4-20</v>
      </c>
      <c r="F195" t="str">
        <f>VLOOKUP(B195,[1]Sheet1!$A$5:$F$27,5,0)&amp;C195&amp;VLOOKUP(B195,[1]Sheet1!$A$5:$F$27,6,0)</f>
        <v>累计抽取9000次灵宝</v>
      </c>
      <c r="I195" t="s">
        <v>16</v>
      </c>
      <c r="J195">
        <v>20</v>
      </c>
    </row>
    <row r="196" spans="1:10" x14ac:dyDescent="0.25">
      <c r="A196">
        <v>192</v>
      </c>
      <c r="B196">
        <v>5</v>
      </c>
      <c r="C196">
        <v>10000</v>
      </c>
      <c r="D196">
        <f>COUNTIF($B$5:B196,B196)</f>
        <v>41</v>
      </c>
      <c r="E196" t="str">
        <f t="shared" si="3"/>
        <v>4-20</v>
      </c>
      <c r="F196" t="str">
        <f>VLOOKUP(B196,[1]Sheet1!$A$5:$F$27,5,0)&amp;C196&amp;VLOOKUP(B196,[1]Sheet1!$A$5:$F$27,6,0)</f>
        <v>累计抽取10000次灵宝</v>
      </c>
      <c r="I196" t="s">
        <v>16</v>
      </c>
      <c r="J196">
        <v>20</v>
      </c>
    </row>
    <row r="197" spans="1:10" x14ac:dyDescent="0.25">
      <c r="A197">
        <v>193</v>
      </c>
      <c r="B197">
        <v>6</v>
      </c>
      <c r="C197">
        <v>1</v>
      </c>
      <c r="D197">
        <f>COUNTIF($B$5:B197,B197)</f>
        <v>1</v>
      </c>
      <c r="E197" t="str">
        <f t="shared" ref="E197:E260" si="4">VLOOKUP(I197,M:N,2,0)&amp;"-"&amp;J197</f>
        <v>87-20</v>
      </c>
      <c r="F197" t="str">
        <f>VLOOKUP(B197,[1]Sheet1!$A$5:$F$27,5,0)&amp;C197&amp;VLOOKUP(B197,[1]Sheet1!$A$5:$F$27,6,0)</f>
        <v>累计打开1个卡包</v>
      </c>
      <c r="I197" t="s">
        <v>17</v>
      </c>
      <c r="J197">
        <v>20</v>
      </c>
    </row>
    <row r="198" spans="1:10" x14ac:dyDescent="0.25">
      <c r="A198">
        <v>194</v>
      </c>
      <c r="B198">
        <v>6</v>
      </c>
      <c r="C198">
        <v>5</v>
      </c>
      <c r="D198">
        <f>COUNTIF($B$5:B198,B198)</f>
        <v>2</v>
      </c>
      <c r="E198" t="str">
        <f t="shared" si="4"/>
        <v>87-20</v>
      </c>
      <c r="F198" t="str">
        <f>VLOOKUP(B198,[1]Sheet1!$A$5:$F$27,5,0)&amp;C198&amp;VLOOKUP(B198,[1]Sheet1!$A$5:$F$27,6,0)</f>
        <v>累计打开5个卡包</v>
      </c>
      <c r="I198" t="s">
        <v>17</v>
      </c>
      <c r="J198">
        <v>20</v>
      </c>
    </row>
    <row r="199" spans="1:10" x14ac:dyDescent="0.25">
      <c r="A199">
        <v>195</v>
      </c>
      <c r="B199">
        <v>6</v>
      </c>
      <c r="C199">
        <v>10</v>
      </c>
      <c r="D199">
        <f>COUNTIF($B$5:B199,B199)</f>
        <v>3</v>
      </c>
      <c r="E199" t="str">
        <f t="shared" si="4"/>
        <v>87-20</v>
      </c>
      <c r="F199" t="str">
        <f>VLOOKUP(B199,[1]Sheet1!$A$5:$F$27,5,0)&amp;C199&amp;VLOOKUP(B199,[1]Sheet1!$A$5:$F$27,6,0)</f>
        <v>累计打开10个卡包</v>
      </c>
      <c r="I199" t="s">
        <v>17</v>
      </c>
      <c r="J199">
        <v>20</v>
      </c>
    </row>
    <row r="200" spans="1:10" x14ac:dyDescent="0.25">
      <c r="A200">
        <v>196</v>
      </c>
      <c r="B200">
        <v>6</v>
      </c>
      <c r="C200">
        <v>15</v>
      </c>
      <c r="D200">
        <f>COUNTIF($B$5:B200,B200)</f>
        <v>4</v>
      </c>
      <c r="E200" t="str">
        <f t="shared" si="4"/>
        <v>87-20</v>
      </c>
      <c r="F200" t="str">
        <f>VLOOKUP(B200,[1]Sheet1!$A$5:$F$27,5,0)&amp;C200&amp;VLOOKUP(B200,[1]Sheet1!$A$5:$F$27,6,0)</f>
        <v>累计打开15个卡包</v>
      </c>
      <c r="I200" t="s">
        <v>17</v>
      </c>
      <c r="J200">
        <v>20</v>
      </c>
    </row>
    <row r="201" spans="1:10" x14ac:dyDescent="0.25">
      <c r="A201">
        <v>197</v>
      </c>
      <c r="B201">
        <v>6</v>
      </c>
      <c r="C201">
        <v>20</v>
      </c>
      <c r="D201">
        <f>COUNTIF($B$5:B201,B201)</f>
        <v>5</v>
      </c>
      <c r="E201" t="str">
        <f t="shared" si="4"/>
        <v>87-20</v>
      </c>
      <c r="F201" t="str">
        <f>VLOOKUP(B201,[1]Sheet1!$A$5:$F$27,5,0)&amp;C201&amp;VLOOKUP(B201,[1]Sheet1!$A$5:$F$27,6,0)</f>
        <v>累计打开20个卡包</v>
      </c>
      <c r="I201" t="s">
        <v>17</v>
      </c>
      <c r="J201">
        <v>20</v>
      </c>
    </row>
    <row r="202" spans="1:10" x14ac:dyDescent="0.25">
      <c r="A202">
        <v>198</v>
      </c>
      <c r="B202">
        <v>6</v>
      </c>
      <c r="C202">
        <v>25</v>
      </c>
      <c r="D202">
        <f>COUNTIF($B$5:B202,B202)</f>
        <v>6</v>
      </c>
      <c r="E202" t="str">
        <f t="shared" si="4"/>
        <v>87-20</v>
      </c>
      <c r="F202" t="str">
        <f>VLOOKUP(B202,[1]Sheet1!$A$5:$F$27,5,0)&amp;C202&amp;VLOOKUP(B202,[1]Sheet1!$A$5:$F$27,6,0)</f>
        <v>累计打开25个卡包</v>
      </c>
      <c r="I202" t="s">
        <v>17</v>
      </c>
      <c r="J202">
        <v>20</v>
      </c>
    </row>
    <row r="203" spans="1:10" x14ac:dyDescent="0.25">
      <c r="A203">
        <v>199</v>
      </c>
      <c r="B203">
        <v>6</v>
      </c>
      <c r="C203">
        <v>30</v>
      </c>
      <c r="D203">
        <f>COUNTIF($B$5:B203,B203)</f>
        <v>7</v>
      </c>
      <c r="E203" t="str">
        <f t="shared" si="4"/>
        <v>87-20</v>
      </c>
      <c r="F203" t="str">
        <f>VLOOKUP(B203,[1]Sheet1!$A$5:$F$27,5,0)&amp;C203&amp;VLOOKUP(B203,[1]Sheet1!$A$5:$F$27,6,0)</f>
        <v>累计打开30个卡包</v>
      </c>
      <c r="I203" t="s">
        <v>17</v>
      </c>
      <c r="J203">
        <v>20</v>
      </c>
    </row>
    <row r="204" spans="1:10" x14ac:dyDescent="0.25">
      <c r="A204">
        <v>200</v>
      </c>
      <c r="B204">
        <v>6</v>
      </c>
      <c r="C204">
        <v>35</v>
      </c>
      <c r="D204">
        <f>COUNTIF($B$5:B204,B204)</f>
        <v>8</v>
      </c>
      <c r="E204" t="str">
        <f t="shared" si="4"/>
        <v>87-20</v>
      </c>
      <c r="F204" t="str">
        <f>VLOOKUP(B204,[1]Sheet1!$A$5:$F$27,5,0)&amp;C204&amp;VLOOKUP(B204,[1]Sheet1!$A$5:$F$27,6,0)</f>
        <v>累计打开35个卡包</v>
      </c>
      <c r="I204" t="s">
        <v>17</v>
      </c>
      <c r="J204">
        <v>20</v>
      </c>
    </row>
    <row r="205" spans="1:10" x14ac:dyDescent="0.25">
      <c r="A205">
        <v>201</v>
      </c>
      <c r="B205">
        <v>6</v>
      </c>
      <c r="C205">
        <v>40</v>
      </c>
      <c r="D205">
        <f>COUNTIF($B$5:B205,B205)</f>
        <v>9</v>
      </c>
      <c r="E205" t="str">
        <f t="shared" si="4"/>
        <v>87-50</v>
      </c>
      <c r="F205" t="str">
        <f>VLOOKUP(B205,[1]Sheet1!$A$5:$F$27,5,0)&amp;C205&amp;VLOOKUP(B205,[1]Sheet1!$A$5:$F$27,6,0)</f>
        <v>累计打开40个卡包</v>
      </c>
      <c r="I205" t="s">
        <v>17</v>
      </c>
      <c r="J205">
        <v>50</v>
      </c>
    </row>
    <row r="206" spans="1:10" x14ac:dyDescent="0.25">
      <c r="A206">
        <v>202</v>
      </c>
      <c r="B206">
        <v>6</v>
      </c>
      <c r="C206">
        <v>50</v>
      </c>
      <c r="D206">
        <f>COUNTIF($B$5:B206,B206)</f>
        <v>10</v>
      </c>
      <c r="E206" t="str">
        <f t="shared" si="4"/>
        <v>87-100</v>
      </c>
      <c r="F206" t="str">
        <f>VLOOKUP(B206,[1]Sheet1!$A$5:$F$27,5,0)&amp;C206&amp;VLOOKUP(B206,[1]Sheet1!$A$5:$F$27,6,0)</f>
        <v>累计打开50个卡包</v>
      </c>
      <c r="I206" t="s">
        <v>17</v>
      </c>
      <c r="J206">
        <v>100</v>
      </c>
    </row>
    <row r="207" spans="1:10" x14ac:dyDescent="0.25">
      <c r="A207">
        <v>203</v>
      </c>
      <c r="B207">
        <v>6</v>
      </c>
      <c r="C207">
        <v>60</v>
      </c>
      <c r="D207">
        <f>COUNTIF($B$5:B207,B207)</f>
        <v>11</v>
      </c>
      <c r="E207" t="str">
        <f t="shared" si="4"/>
        <v>87-100</v>
      </c>
      <c r="F207" t="str">
        <f>VLOOKUP(B207,[1]Sheet1!$A$5:$F$27,5,0)&amp;C207&amp;VLOOKUP(B207,[1]Sheet1!$A$5:$F$27,6,0)</f>
        <v>累计打开60个卡包</v>
      </c>
      <c r="I207" t="s">
        <v>17</v>
      </c>
      <c r="J207">
        <v>100</v>
      </c>
    </row>
    <row r="208" spans="1:10" x14ac:dyDescent="0.25">
      <c r="A208">
        <v>204</v>
      </c>
      <c r="B208">
        <v>6</v>
      </c>
      <c r="C208">
        <v>80</v>
      </c>
      <c r="D208">
        <f>COUNTIF($B$5:B208,B208)</f>
        <v>12</v>
      </c>
      <c r="E208" t="str">
        <f t="shared" si="4"/>
        <v>87-100</v>
      </c>
      <c r="F208" t="str">
        <f>VLOOKUP(B208,[1]Sheet1!$A$5:$F$27,5,0)&amp;C208&amp;VLOOKUP(B208,[1]Sheet1!$A$5:$F$27,6,0)</f>
        <v>累计打开80个卡包</v>
      </c>
      <c r="I208" t="s">
        <v>17</v>
      </c>
      <c r="J208">
        <v>100</v>
      </c>
    </row>
    <row r="209" spans="1:10" x14ac:dyDescent="0.25">
      <c r="A209">
        <v>205</v>
      </c>
      <c r="B209">
        <v>6</v>
      </c>
      <c r="C209">
        <v>100</v>
      </c>
      <c r="D209">
        <f>COUNTIF($B$5:B209,B209)</f>
        <v>13</v>
      </c>
      <c r="E209" t="str">
        <f t="shared" si="4"/>
        <v>87-100</v>
      </c>
      <c r="F209" t="str">
        <f>VLOOKUP(B209,[1]Sheet1!$A$5:$F$27,5,0)&amp;C209&amp;VLOOKUP(B209,[1]Sheet1!$A$5:$F$27,6,0)</f>
        <v>累计打开100个卡包</v>
      </c>
      <c r="I209" t="s">
        <v>17</v>
      </c>
      <c r="J209">
        <v>100</v>
      </c>
    </row>
    <row r="210" spans="1:10" x14ac:dyDescent="0.25">
      <c r="A210">
        <v>206</v>
      </c>
      <c r="B210">
        <v>6</v>
      </c>
      <c r="C210">
        <v>120</v>
      </c>
      <c r="D210">
        <f>COUNTIF($B$5:B210,B210)</f>
        <v>14</v>
      </c>
      <c r="E210" t="str">
        <f t="shared" si="4"/>
        <v>87-150</v>
      </c>
      <c r="F210" t="str">
        <f>VLOOKUP(B210,[1]Sheet1!$A$5:$F$27,5,0)&amp;C210&amp;VLOOKUP(B210,[1]Sheet1!$A$5:$F$27,6,0)</f>
        <v>累计打开120个卡包</v>
      </c>
      <c r="I210" t="s">
        <v>17</v>
      </c>
      <c r="J210">
        <v>150</v>
      </c>
    </row>
    <row r="211" spans="1:10" x14ac:dyDescent="0.25">
      <c r="A211">
        <v>207</v>
      </c>
      <c r="B211">
        <v>6</v>
      </c>
      <c r="C211">
        <v>150</v>
      </c>
      <c r="D211">
        <f>COUNTIF($B$5:B211,B211)</f>
        <v>15</v>
      </c>
      <c r="E211" t="str">
        <f t="shared" si="4"/>
        <v>87-150</v>
      </c>
      <c r="F211" t="str">
        <f>VLOOKUP(B211,[1]Sheet1!$A$5:$F$27,5,0)&amp;C211&amp;VLOOKUP(B211,[1]Sheet1!$A$5:$F$27,6,0)</f>
        <v>累计打开150个卡包</v>
      </c>
      <c r="I211" t="s">
        <v>17</v>
      </c>
      <c r="J211">
        <v>150</v>
      </c>
    </row>
    <row r="212" spans="1:10" x14ac:dyDescent="0.25">
      <c r="A212">
        <v>208</v>
      </c>
      <c r="B212">
        <v>6</v>
      </c>
      <c r="C212">
        <v>180</v>
      </c>
      <c r="D212">
        <f>COUNTIF($B$5:B212,B212)</f>
        <v>16</v>
      </c>
      <c r="E212" t="str">
        <f t="shared" si="4"/>
        <v>87-200</v>
      </c>
      <c r="F212" t="str">
        <f>VLOOKUP(B212,[1]Sheet1!$A$5:$F$27,5,0)&amp;C212&amp;VLOOKUP(B212,[1]Sheet1!$A$5:$F$27,6,0)</f>
        <v>累计打开180个卡包</v>
      </c>
      <c r="I212" t="s">
        <v>17</v>
      </c>
      <c r="J212">
        <v>200</v>
      </c>
    </row>
    <row r="213" spans="1:10" x14ac:dyDescent="0.25">
      <c r="A213">
        <v>209</v>
      </c>
      <c r="B213">
        <v>6</v>
      </c>
      <c r="C213">
        <v>220</v>
      </c>
      <c r="D213">
        <f>COUNTIF($B$5:B213,B213)</f>
        <v>17</v>
      </c>
      <c r="E213" t="str">
        <f t="shared" si="4"/>
        <v>87-200</v>
      </c>
      <c r="F213" t="str">
        <f>VLOOKUP(B213,[1]Sheet1!$A$5:$F$27,5,0)&amp;C213&amp;VLOOKUP(B213,[1]Sheet1!$A$5:$F$27,6,0)</f>
        <v>累计打开220个卡包</v>
      </c>
      <c r="I213" t="s">
        <v>17</v>
      </c>
      <c r="J213">
        <v>200</v>
      </c>
    </row>
    <row r="214" spans="1:10" x14ac:dyDescent="0.25">
      <c r="A214">
        <v>210</v>
      </c>
      <c r="B214">
        <v>6</v>
      </c>
      <c r="C214">
        <v>280</v>
      </c>
      <c r="D214">
        <f>COUNTIF($B$5:B214,B214)</f>
        <v>18</v>
      </c>
      <c r="E214" t="str">
        <f t="shared" si="4"/>
        <v>87-300</v>
      </c>
      <c r="F214" t="str">
        <f>VLOOKUP(B214,[1]Sheet1!$A$5:$F$27,5,0)&amp;C214&amp;VLOOKUP(B214,[1]Sheet1!$A$5:$F$27,6,0)</f>
        <v>累计打开280个卡包</v>
      </c>
      <c r="I214" t="s">
        <v>17</v>
      </c>
      <c r="J214">
        <v>300</v>
      </c>
    </row>
    <row r="215" spans="1:10" x14ac:dyDescent="0.25">
      <c r="A215">
        <v>211</v>
      </c>
      <c r="B215">
        <v>6</v>
      </c>
      <c r="C215">
        <v>350</v>
      </c>
      <c r="D215">
        <f>COUNTIF($B$5:B215,B215)</f>
        <v>19</v>
      </c>
      <c r="E215" t="str">
        <f t="shared" si="4"/>
        <v>87-300</v>
      </c>
      <c r="F215" t="str">
        <f>VLOOKUP(B215,[1]Sheet1!$A$5:$F$27,5,0)&amp;C215&amp;VLOOKUP(B215,[1]Sheet1!$A$5:$F$27,6,0)</f>
        <v>累计打开350个卡包</v>
      </c>
      <c r="I215" t="s">
        <v>17</v>
      </c>
      <c r="J215">
        <v>300</v>
      </c>
    </row>
    <row r="216" spans="1:10" x14ac:dyDescent="0.25">
      <c r="A216">
        <v>212</v>
      </c>
      <c r="B216">
        <v>6</v>
      </c>
      <c r="C216">
        <v>450</v>
      </c>
      <c r="D216">
        <f>COUNTIF($B$5:B216,B216)</f>
        <v>20</v>
      </c>
      <c r="E216" t="str">
        <f t="shared" si="4"/>
        <v>87-500</v>
      </c>
      <c r="F216" t="str">
        <f>VLOOKUP(B216,[1]Sheet1!$A$5:$F$27,5,0)&amp;C216&amp;VLOOKUP(B216,[1]Sheet1!$A$5:$F$27,6,0)</f>
        <v>累计打开450个卡包</v>
      </c>
      <c r="I216" t="s">
        <v>17</v>
      </c>
      <c r="J216">
        <v>500</v>
      </c>
    </row>
    <row r="217" spans="1:10" x14ac:dyDescent="0.25">
      <c r="A217">
        <v>213</v>
      </c>
      <c r="B217">
        <v>6</v>
      </c>
      <c r="C217">
        <v>550</v>
      </c>
      <c r="D217">
        <f>COUNTIF($B$5:B217,B217)</f>
        <v>21</v>
      </c>
      <c r="E217" t="str">
        <f t="shared" si="4"/>
        <v>87-500</v>
      </c>
      <c r="F217" t="str">
        <f>VLOOKUP(B217,[1]Sheet1!$A$5:$F$27,5,0)&amp;C217&amp;VLOOKUP(B217,[1]Sheet1!$A$5:$F$27,6,0)</f>
        <v>累计打开550个卡包</v>
      </c>
      <c r="I217" t="s">
        <v>17</v>
      </c>
      <c r="J217">
        <v>500</v>
      </c>
    </row>
    <row r="218" spans="1:10" x14ac:dyDescent="0.25">
      <c r="A218">
        <v>214</v>
      </c>
      <c r="B218">
        <v>6</v>
      </c>
      <c r="C218">
        <v>650</v>
      </c>
      <c r="D218">
        <f>COUNTIF($B$5:B218,B218)</f>
        <v>22</v>
      </c>
      <c r="E218" t="str">
        <f t="shared" si="4"/>
        <v>87-500</v>
      </c>
      <c r="F218" t="str">
        <f>VLOOKUP(B218,[1]Sheet1!$A$5:$F$27,5,0)&amp;C218&amp;VLOOKUP(B218,[1]Sheet1!$A$5:$F$27,6,0)</f>
        <v>累计打开650个卡包</v>
      </c>
      <c r="I218" t="s">
        <v>17</v>
      </c>
      <c r="J218">
        <v>500</v>
      </c>
    </row>
    <row r="219" spans="1:10" x14ac:dyDescent="0.25">
      <c r="A219">
        <v>215</v>
      </c>
      <c r="B219">
        <v>6</v>
      </c>
      <c r="C219">
        <v>750</v>
      </c>
      <c r="D219">
        <f>COUNTIF($B$5:B219,B219)</f>
        <v>23</v>
      </c>
      <c r="E219" t="str">
        <f t="shared" si="4"/>
        <v>87-500</v>
      </c>
      <c r="F219" t="str">
        <f>VLOOKUP(B219,[1]Sheet1!$A$5:$F$27,5,0)&amp;C219&amp;VLOOKUP(B219,[1]Sheet1!$A$5:$F$27,6,0)</f>
        <v>累计打开750个卡包</v>
      </c>
      <c r="I219" t="s">
        <v>17</v>
      </c>
      <c r="J219">
        <v>500</v>
      </c>
    </row>
    <row r="220" spans="1:10" x14ac:dyDescent="0.25">
      <c r="A220">
        <v>216</v>
      </c>
      <c r="B220">
        <v>6</v>
      </c>
      <c r="C220">
        <v>850</v>
      </c>
      <c r="D220">
        <f>COUNTIF($B$5:B220,B220)</f>
        <v>24</v>
      </c>
      <c r="E220" t="str">
        <f t="shared" si="4"/>
        <v>87-500</v>
      </c>
      <c r="F220" t="str">
        <f>VLOOKUP(B220,[1]Sheet1!$A$5:$F$27,5,0)&amp;C220&amp;VLOOKUP(B220,[1]Sheet1!$A$5:$F$27,6,0)</f>
        <v>累计打开850个卡包</v>
      </c>
      <c r="I220" t="s">
        <v>17</v>
      </c>
      <c r="J220">
        <v>500</v>
      </c>
    </row>
    <row r="221" spans="1:10" x14ac:dyDescent="0.25">
      <c r="A221">
        <v>217</v>
      </c>
      <c r="B221">
        <v>6</v>
      </c>
      <c r="C221">
        <v>1000</v>
      </c>
      <c r="D221">
        <f>COUNTIF($B$5:B221,B221)</f>
        <v>25</v>
      </c>
      <c r="E221" t="str">
        <f t="shared" si="4"/>
        <v>90-10</v>
      </c>
      <c r="F221" t="str">
        <f>VLOOKUP(B221,[1]Sheet1!$A$5:$F$27,5,0)&amp;C221&amp;VLOOKUP(B221,[1]Sheet1!$A$5:$F$27,6,0)</f>
        <v>累计打开1000个卡包</v>
      </c>
      <c r="I221" t="s">
        <v>23</v>
      </c>
      <c r="J221">
        <v>10</v>
      </c>
    </row>
    <row r="222" spans="1:10" x14ac:dyDescent="0.25">
      <c r="A222">
        <v>218</v>
      </c>
      <c r="B222">
        <v>6</v>
      </c>
      <c r="C222">
        <v>1200</v>
      </c>
      <c r="D222">
        <f>COUNTIF($B$5:B222,B222)</f>
        <v>26</v>
      </c>
      <c r="E222" t="str">
        <f t="shared" si="4"/>
        <v>90-10</v>
      </c>
      <c r="F222" t="str">
        <f>VLOOKUP(B222,[1]Sheet1!$A$5:$F$27,5,0)&amp;C222&amp;VLOOKUP(B222,[1]Sheet1!$A$5:$F$27,6,0)</f>
        <v>累计打开1200个卡包</v>
      </c>
      <c r="I222" t="s">
        <v>23</v>
      </c>
      <c r="J222">
        <v>10</v>
      </c>
    </row>
    <row r="223" spans="1:10" x14ac:dyDescent="0.25">
      <c r="A223">
        <v>219</v>
      </c>
      <c r="B223">
        <v>6</v>
      </c>
      <c r="C223">
        <v>1400</v>
      </c>
      <c r="D223">
        <f>COUNTIF($B$5:B223,B223)</f>
        <v>27</v>
      </c>
      <c r="E223" t="str">
        <f t="shared" si="4"/>
        <v>90-10</v>
      </c>
      <c r="F223" t="str">
        <f>VLOOKUP(B223,[1]Sheet1!$A$5:$F$27,5,0)&amp;C223&amp;VLOOKUP(B223,[1]Sheet1!$A$5:$F$27,6,0)</f>
        <v>累计打开1400个卡包</v>
      </c>
      <c r="I223" t="s">
        <v>23</v>
      </c>
      <c r="J223">
        <v>10</v>
      </c>
    </row>
    <row r="224" spans="1:10" x14ac:dyDescent="0.25">
      <c r="A224">
        <v>220</v>
      </c>
      <c r="B224">
        <v>6</v>
      </c>
      <c r="C224">
        <v>1600</v>
      </c>
      <c r="D224">
        <f>COUNTIF($B$5:B224,B224)</f>
        <v>28</v>
      </c>
      <c r="E224" t="str">
        <f t="shared" si="4"/>
        <v>90-15</v>
      </c>
      <c r="F224" t="str">
        <f>VLOOKUP(B224,[1]Sheet1!$A$5:$F$27,5,0)&amp;C224&amp;VLOOKUP(B224,[1]Sheet1!$A$5:$F$27,6,0)</f>
        <v>累计打开1600个卡包</v>
      </c>
      <c r="I224" t="s">
        <v>23</v>
      </c>
      <c r="J224">
        <v>15</v>
      </c>
    </row>
    <row r="225" spans="1:10" x14ac:dyDescent="0.25">
      <c r="A225">
        <v>221</v>
      </c>
      <c r="B225">
        <v>6</v>
      </c>
      <c r="C225">
        <v>1800</v>
      </c>
      <c r="D225">
        <f>COUNTIF($B$5:B225,B225)</f>
        <v>29</v>
      </c>
      <c r="E225" t="str">
        <f t="shared" si="4"/>
        <v>90-15</v>
      </c>
      <c r="F225" t="str">
        <f>VLOOKUP(B225,[1]Sheet1!$A$5:$F$27,5,0)&amp;C225&amp;VLOOKUP(B225,[1]Sheet1!$A$5:$F$27,6,0)</f>
        <v>累计打开1800个卡包</v>
      </c>
      <c r="I225" t="s">
        <v>23</v>
      </c>
      <c r="J225">
        <v>15</v>
      </c>
    </row>
    <row r="226" spans="1:10" x14ac:dyDescent="0.25">
      <c r="A226">
        <v>222</v>
      </c>
      <c r="B226">
        <v>6</v>
      </c>
      <c r="C226">
        <v>2000</v>
      </c>
      <c r="D226">
        <f>COUNTIF($B$5:B226,B226)</f>
        <v>30</v>
      </c>
      <c r="E226" t="str">
        <f t="shared" si="4"/>
        <v>90-20</v>
      </c>
      <c r="F226" t="str">
        <f>VLOOKUP(B226,[1]Sheet1!$A$5:$F$27,5,0)&amp;C226&amp;VLOOKUP(B226,[1]Sheet1!$A$5:$F$27,6,0)</f>
        <v>累计打开2000个卡包</v>
      </c>
      <c r="I226" t="s">
        <v>23</v>
      </c>
      <c r="J226">
        <v>20</v>
      </c>
    </row>
    <row r="227" spans="1:10" x14ac:dyDescent="0.25">
      <c r="A227">
        <v>223</v>
      </c>
      <c r="B227">
        <v>6</v>
      </c>
      <c r="C227">
        <v>2500</v>
      </c>
      <c r="D227">
        <f>COUNTIF($B$5:B227,B227)</f>
        <v>31</v>
      </c>
      <c r="E227" t="str">
        <f t="shared" si="4"/>
        <v>89-10</v>
      </c>
      <c r="F227" t="str">
        <f>VLOOKUP(B227,[1]Sheet1!$A$5:$F$27,5,0)&amp;C227&amp;VLOOKUP(B227,[1]Sheet1!$A$5:$F$27,6,0)</f>
        <v>累计打开2500个卡包</v>
      </c>
      <c r="I227" t="s">
        <v>18</v>
      </c>
      <c r="J227">
        <v>10</v>
      </c>
    </row>
    <row r="228" spans="1:10" x14ac:dyDescent="0.25">
      <c r="A228">
        <v>224</v>
      </c>
      <c r="B228">
        <v>6</v>
      </c>
      <c r="C228">
        <v>3000</v>
      </c>
      <c r="D228">
        <f>COUNTIF($B$5:B228,B228)</f>
        <v>32</v>
      </c>
      <c r="E228" t="str">
        <f t="shared" si="4"/>
        <v>89-10</v>
      </c>
      <c r="F228" t="str">
        <f>VLOOKUP(B228,[1]Sheet1!$A$5:$F$27,5,0)&amp;C228&amp;VLOOKUP(B228,[1]Sheet1!$A$5:$F$27,6,0)</f>
        <v>累计打开3000个卡包</v>
      </c>
      <c r="I228" t="s">
        <v>18</v>
      </c>
      <c r="J228">
        <v>10</v>
      </c>
    </row>
    <row r="229" spans="1:10" x14ac:dyDescent="0.25">
      <c r="A229">
        <v>225</v>
      </c>
      <c r="B229">
        <v>6</v>
      </c>
      <c r="C229">
        <v>3500</v>
      </c>
      <c r="D229">
        <f>COUNTIF($B$5:B229,B229)</f>
        <v>33</v>
      </c>
      <c r="E229" t="str">
        <f t="shared" si="4"/>
        <v>89-10</v>
      </c>
      <c r="F229" t="str">
        <f>VLOOKUP(B229,[1]Sheet1!$A$5:$F$27,5,0)&amp;C229&amp;VLOOKUP(B229,[1]Sheet1!$A$5:$F$27,6,0)</f>
        <v>累计打开3500个卡包</v>
      </c>
      <c r="I229" t="s">
        <v>18</v>
      </c>
      <c r="J229">
        <v>10</v>
      </c>
    </row>
    <row r="230" spans="1:10" x14ac:dyDescent="0.25">
      <c r="A230">
        <v>226</v>
      </c>
      <c r="B230">
        <v>6</v>
      </c>
      <c r="C230">
        <v>4000</v>
      </c>
      <c r="D230">
        <f>COUNTIF($B$5:B230,B230)</f>
        <v>34</v>
      </c>
      <c r="E230" t="str">
        <f t="shared" si="4"/>
        <v>89-10</v>
      </c>
      <c r="F230" t="str">
        <f>VLOOKUP(B230,[1]Sheet1!$A$5:$F$27,5,0)&amp;C230&amp;VLOOKUP(B230,[1]Sheet1!$A$5:$F$27,6,0)</f>
        <v>累计打开4000个卡包</v>
      </c>
      <c r="I230" t="s">
        <v>18</v>
      </c>
      <c r="J230">
        <v>10</v>
      </c>
    </row>
    <row r="231" spans="1:10" x14ac:dyDescent="0.25">
      <c r="A231">
        <v>227</v>
      </c>
      <c r="B231">
        <v>6</v>
      </c>
      <c r="C231">
        <v>4500</v>
      </c>
      <c r="D231">
        <f>COUNTIF($B$5:B231,B231)</f>
        <v>35</v>
      </c>
      <c r="E231" t="str">
        <f t="shared" si="4"/>
        <v>89-10</v>
      </c>
      <c r="F231" t="str">
        <f>VLOOKUP(B231,[1]Sheet1!$A$5:$F$27,5,0)&amp;C231&amp;VLOOKUP(B231,[1]Sheet1!$A$5:$F$27,6,0)</f>
        <v>累计打开4500个卡包</v>
      </c>
      <c r="I231" t="s">
        <v>18</v>
      </c>
      <c r="J231">
        <v>10</v>
      </c>
    </row>
    <row r="232" spans="1:10" x14ac:dyDescent="0.25">
      <c r="A232">
        <v>228</v>
      </c>
      <c r="B232">
        <v>6</v>
      </c>
      <c r="C232">
        <v>5000</v>
      </c>
      <c r="D232">
        <f>COUNTIF($B$5:B232,B232)</f>
        <v>36</v>
      </c>
      <c r="E232" t="str">
        <f t="shared" si="4"/>
        <v>89-20</v>
      </c>
      <c r="F232" t="str">
        <f>VLOOKUP(B232,[1]Sheet1!$A$5:$F$27,5,0)&amp;C232&amp;VLOOKUP(B232,[1]Sheet1!$A$5:$F$27,6,0)</f>
        <v>累计打开5000个卡包</v>
      </c>
      <c r="I232" t="s">
        <v>18</v>
      </c>
      <c r="J232">
        <v>20</v>
      </c>
    </row>
    <row r="233" spans="1:10" x14ac:dyDescent="0.25">
      <c r="A233">
        <v>229</v>
      </c>
      <c r="B233">
        <v>6</v>
      </c>
      <c r="C233">
        <v>6000</v>
      </c>
      <c r="D233">
        <f>COUNTIF($B$5:B233,B233)</f>
        <v>37</v>
      </c>
      <c r="E233" t="str">
        <f t="shared" si="4"/>
        <v>89-20</v>
      </c>
      <c r="F233" t="str">
        <f>VLOOKUP(B233,[1]Sheet1!$A$5:$F$27,5,0)&amp;C233&amp;VLOOKUP(B233,[1]Sheet1!$A$5:$F$27,6,0)</f>
        <v>累计打开6000个卡包</v>
      </c>
      <c r="I233" t="s">
        <v>18</v>
      </c>
      <c r="J233">
        <v>20</v>
      </c>
    </row>
    <row r="234" spans="1:10" x14ac:dyDescent="0.25">
      <c r="A234">
        <v>230</v>
      </c>
      <c r="B234">
        <v>6</v>
      </c>
      <c r="C234">
        <v>7000</v>
      </c>
      <c r="D234">
        <f>COUNTIF($B$5:B234,B234)</f>
        <v>38</v>
      </c>
      <c r="E234" t="str">
        <f t="shared" si="4"/>
        <v>89-20</v>
      </c>
      <c r="F234" t="str">
        <f>VLOOKUP(B234,[1]Sheet1!$A$5:$F$27,5,0)&amp;C234&amp;VLOOKUP(B234,[1]Sheet1!$A$5:$F$27,6,0)</f>
        <v>累计打开7000个卡包</v>
      </c>
      <c r="I234" t="s">
        <v>18</v>
      </c>
      <c r="J234">
        <v>20</v>
      </c>
    </row>
    <row r="235" spans="1:10" x14ac:dyDescent="0.25">
      <c r="A235">
        <v>231</v>
      </c>
      <c r="B235">
        <v>6</v>
      </c>
      <c r="C235">
        <v>8000</v>
      </c>
      <c r="D235">
        <f>COUNTIF($B$5:B235,B235)</f>
        <v>39</v>
      </c>
      <c r="E235" t="str">
        <f t="shared" si="4"/>
        <v>89-20</v>
      </c>
      <c r="F235" t="str">
        <f>VLOOKUP(B235,[1]Sheet1!$A$5:$F$27,5,0)&amp;C235&amp;VLOOKUP(B235,[1]Sheet1!$A$5:$F$27,6,0)</f>
        <v>累计打开8000个卡包</v>
      </c>
      <c r="I235" t="s">
        <v>18</v>
      </c>
      <c r="J235">
        <v>20</v>
      </c>
    </row>
    <row r="236" spans="1:10" x14ac:dyDescent="0.25">
      <c r="A236">
        <v>232</v>
      </c>
      <c r="B236">
        <v>6</v>
      </c>
      <c r="C236">
        <v>9000</v>
      </c>
      <c r="D236">
        <f>COUNTIF($B$5:B236,B236)</f>
        <v>40</v>
      </c>
      <c r="E236" t="str">
        <f t="shared" si="4"/>
        <v>89-20</v>
      </c>
      <c r="F236" t="str">
        <f>VLOOKUP(B236,[1]Sheet1!$A$5:$F$27,5,0)&amp;C236&amp;VLOOKUP(B236,[1]Sheet1!$A$5:$F$27,6,0)</f>
        <v>累计打开9000个卡包</v>
      </c>
      <c r="I236" t="s">
        <v>18</v>
      </c>
      <c r="J236">
        <v>20</v>
      </c>
    </row>
    <row r="237" spans="1:10" x14ac:dyDescent="0.25">
      <c r="A237">
        <v>233</v>
      </c>
      <c r="B237">
        <v>6</v>
      </c>
      <c r="C237">
        <v>10000</v>
      </c>
      <c r="D237">
        <f>COUNTIF($B$5:B237,B237)</f>
        <v>41</v>
      </c>
      <c r="E237" t="str">
        <f t="shared" si="4"/>
        <v>89-20</v>
      </c>
      <c r="F237" t="str">
        <f>VLOOKUP(B237,[1]Sheet1!$A$5:$F$27,5,0)&amp;C237&amp;VLOOKUP(B237,[1]Sheet1!$A$5:$F$27,6,0)</f>
        <v>累计打开10000个卡包</v>
      </c>
      <c r="I237" t="s">
        <v>18</v>
      </c>
      <c r="J237">
        <v>20</v>
      </c>
    </row>
    <row r="238" spans="1:10" x14ac:dyDescent="0.25">
      <c r="A238">
        <v>234</v>
      </c>
      <c r="B238">
        <v>7</v>
      </c>
      <c r="C238">
        <v>1</v>
      </c>
      <c r="D238">
        <f>COUNTIF($B$5:B238,B238)</f>
        <v>1</v>
      </c>
      <c r="E238" t="str">
        <f t="shared" si="4"/>
        <v>3-1000</v>
      </c>
      <c r="F238" t="str">
        <f>VLOOKUP(B238,[1]Sheet1!$A$5:$F$27,5,0)&amp;C238&amp;VLOOKUP(B238,[1]Sheet1!$A$5:$F$27,6,0)</f>
        <v>累计升级1次英雄等级</v>
      </c>
      <c r="I238" t="s">
        <v>21</v>
      </c>
      <c r="J238">
        <v>1000</v>
      </c>
    </row>
    <row r="239" spans="1:10" x14ac:dyDescent="0.25">
      <c r="A239">
        <v>235</v>
      </c>
      <c r="B239">
        <v>7</v>
      </c>
      <c r="C239">
        <v>2</v>
      </c>
      <c r="D239">
        <f>COUNTIF($B$5:B239,B239)</f>
        <v>2</v>
      </c>
      <c r="E239" t="str">
        <f t="shared" si="4"/>
        <v>3-1000</v>
      </c>
      <c r="F239" t="str">
        <f>VLOOKUP(B239,[1]Sheet1!$A$5:$F$27,5,0)&amp;C239&amp;VLOOKUP(B239,[1]Sheet1!$A$5:$F$27,6,0)</f>
        <v>累计升级2次英雄等级</v>
      </c>
      <c r="I239" t="s">
        <v>21</v>
      </c>
      <c r="J239">
        <v>1000</v>
      </c>
    </row>
    <row r="240" spans="1:10" x14ac:dyDescent="0.25">
      <c r="A240">
        <v>236</v>
      </c>
      <c r="B240">
        <v>7</v>
      </c>
      <c r="C240">
        <v>3</v>
      </c>
      <c r="D240">
        <f>COUNTIF($B$5:B240,B240)</f>
        <v>3</v>
      </c>
      <c r="E240" t="str">
        <f t="shared" si="4"/>
        <v>3-1000</v>
      </c>
      <c r="F240" t="str">
        <f>VLOOKUP(B240,[1]Sheet1!$A$5:$F$27,5,0)&amp;C240&amp;VLOOKUP(B240,[1]Sheet1!$A$5:$F$27,6,0)</f>
        <v>累计升级3次英雄等级</v>
      </c>
      <c r="I240" t="s">
        <v>21</v>
      </c>
      <c r="J240">
        <v>1000</v>
      </c>
    </row>
    <row r="241" spans="1:10" x14ac:dyDescent="0.25">
      <c r="A241">
        <v>237</v>
      </c>
      <c r="B241">
        <v>7</v>
      </c>
      <c r="C241">
        <v>5</v>
      </c>
      <c r="D241">
        <f>COUNTIF($B$5:B241,B241)</f>
        <v>4</v>
      </c>
      <c r="E241" t="str">
        <f t="shared" si="4"/>
        <v>3-1000</v>
      </c>
      <c r="F241" t="str">
        <f>VLOOKUP(B241,[1]Sheet1!$A$5:$F$27,5,0)&amp;C241&amp;VLOOKUP(B241,[1]Sheet1!$A$5:$F$27,6,0)</f>
        <v>累计升级5次英雄等级</v>
      </c>
      <c r="I241" t="s">
        <v>21</v>
      </c>
      <c r="J241">
        <v>1000</v>
      </c>
    </row>
    <row r="242" spans="1:10" x14ac:dyDescent="0.25">
      <c r="A242">
        <v>238</v>
      </c>
      <c r="B242">
        <v>7</v>
      </c>
      <c r="C242">
        <v>7</v>
      </c>
      <c r="D242">
        <f>COUNTIF($B$5:B242,B242)</f>
        <v>5</v>
      </c>
      <c r="E242" t="str">
        <f t="shared" si="4"/>
        <v>3-1000</v>
      </c>
      <c r="F242" t="str">
        <f>VLOOKUP(B242,[1]Sheet1!$A$5:$F$27,5,0)&amp;C242&amp;VLOOKUP(B242,[1]Sheet1!$A$5:$F$27,6,0)</f>
        <v>累计升级7次英雄等级</v>
      </c>
      <c r="I242" t="s">
        <v>21</v>
      </c>
      <c r="J242">
        <v>1000</v>
      </c>
    </row>
    <row r="243" spans="1:10" x14ac:dyDescent="0.25">
      <c r="A243">
        <v>239</v>
      </c>
      <c r="B243">
        <v>7</v>
      </c>
      <c r="C243">
        <v>9</v>
      </c>
      <c r="D243">
        <f>COUNTIF($B$5:B243,B243)</f>
        <v>6</v>
      </c>
      <c r="E243" t="str">
        <f t="shared" si="4"/>
        <v>3-1000</v>
      </c>
      <c r="F243" t="str">
        <f>VLOOKUP(B243,[1]Sheet1!$A$5:$F$27,5,0)&amp;C243&amp;VLOOKUP(B243,[1]Sheet1!$A$5:$F$27,6,0)</f>
        <v>累计升级9次英雄等级</v>
      </c>
      <c r="I243" t="s">
        <v>21</v>
      </c>
      <c r="J243">
        <v>1000</v>
      </c>
    </row>
    <row r="244" spans="1:10" x14ac:dyDescent="0.25">
      <c r="A244">
        <v>240</v>
      </c>
      <c r="B244">
        <v>7</v>
      </c>
      <c r="C244">
        <v>12</v>
      </c>
      <c r="D244">
        <f>COUNTIF($B$5:B244,B244)</f>
        <v>7</v>
      </c>
      <c r="E244" t="str">
        <f t="shared" si="4"/>
        <v>3-1000</v>
      </c>
      <c r="F244" t="str">
        <f>VLOOKUP(B244,[1]Sheet1!$A$5:$F$27,5,0)&amp;C244&amp;VLOOKUP(B244,[1]Sheet1!$A$5:$F$27,6,0)</f>
        <v>累计升级12次英雄等级</v>
      </c>
      <c r="I244" t="s">
        <v>21</v>
      </c>
      <c r="J244">
        <v>1000</v>
      </c>
    </row>
    <row r="245" spans="1:10" x14ac:dyDescent="0.25">
      <c r="A245">
        <v>241</v>
      </c>
      <c r="B245">
        <v>7</v>
      </c>
      <c r="C245">
        <v>15</v>
      </c>
      <c r="D245">
        <f>COUNTIF($B$5:B245,B245)</f>
        <v>8</v>
      </c>
      <c r="E245" t="str">
        <f t="shared" si="4"/>
        <v>3-1000</v>
      </c>
      <c r="F245" t="str">
        <f>VLOOKUP(B245,[1]Sheet1!$A$5:$F$27,5,0)&amp;C245&amp;VLOOKUP(B245,[1]Sheet1!$A$5:$F$27,6,0)</f>
        <v>累计升级15次英雄等级</v>
      </c>
      <c r="I245" t="s">
        <v>21</v>
      </c>
      <c r="J245">
        <v>1000</v>
      </c>
    </row>
    <row r="246" spans="1:10" x14ac:dyDescent="0.25">
      <c r="A246">
        <v>242</v>
      </c>
      <c r="B246">
        <v>7</v>
      </c>
      <c r="C246">
        <v>18</v>
      </c>
      <c r="D246">
        <f>COUNTIF($B$5:B246,B246)</f>
        <v>9</v>
      </c>
      <c r="E246" t="str">
        <f t="shared" si="4"/>
        <v>3-1000</v>
      </c>
      <c r="F246" t="str">
        <f>VLOOKUP(B246,[1]Sheet1!$A$5:$F$27,5,0)&amp;C246&amp;VLOOKUP(B246,[1]Sheet1!$A$5:$F$27,6,0)</f>
        <v>累计升级18次英雄等级</v>
      </c>
      <c r="I246" t="s">
        <v>21</v>
      </c>
      <c r="J246">
        <v>1000</v>
      </c>
    </row>
    <row r="247" spans="1:10" x14ac:dyDescent="0.25">
      <c r="A247">
        <v>243</v>
      </c>
      <c r="B247">
        <v>7</v>
      </c>
      <c r="C247">
        <v>21</v>
      </c>
      <c r="D247">
        <f>COUNTIF($B$5:B247,B247)</f>
        <v>10</v>
      </c>
      <c r="E247" t="str">
        <f t="shared" si="4"/>
        <v>3-1000</v>
      </c>
      <c r="F247" t="str">
        <f>VLOOKUP(B247,[1]Sheet1!$A$5:$F$27,5,0)&amp;C247&amp;VLOOKUP(B247,[1]Sheet1!$A$5:$F$27,6,0)</f>
        <v>累计升级21次英雄等级</v>
      </c>
      <c r="I247" t="s">
        <v>21</v>
      </c>
      <c r="J247">
        <v>1000</v>
      </c>
    </row>
    <row r="248" spans="1:10" x14ac:dyDescent="0.25">
      <c r="A248">
        <v>244</v>
      </c>
      <c r="B248">
        <v>7</v>
      </c>
      <c r="C248">
        <v>25</v>
      </c>
      <c r="D248">
        <f>COUNTIF($B$5:B248,B248)</f>
        <v>11</v>
      </c>
      <c r="E248" t="str">
        <f t="shared" si="4"/>
        <v>3-1000</v>
      </c>
      <c r="F248" t="str">
        <f>VLOOKUP(B248,[1]Sheet1!$A$5:$F$27,5,0)&amp;C248&amp;VLOOKUP(B248,[1]Sheet1!$A$5:$F$27,6,0)</f>
        <v>累计升级25次英雄等级</v>
      </c>
      <c r="I248" t="s">
        <v>21</v>
      </c>
      <c r="J248">
        <v>1000</v>
      </c>
    </row>
    <row r="249" spans="1:10" x14ac:dyDescent="0.25">
      <c r="A249">
        <v>245</v>
      </c>
      <c r="B249">
        <v>7</v>
      </c>
      <c r="C249">
        <v>30</v>
      </c>
      <c r="D249">
        <f>COUNTIF($B$5:B249,B249)</f>
        <v>12</v>
      </c>
      <c r="E249" t="str">
        <f t="shared" si="4"/>
        <v>3-1000</v>
      </c>
      <c r="F249" t="str">
        <f>VLOOKUP(B249,[1]Sheet1!$A$5:$F$27,5,0)&amp;C249&amp;VLOOKUP(B249,[1]Sheet1!$A$5:$F$27,6,0)</f>
        <v>累计升级30次英雄等级</v>
      </c>
      <c r="I249" t="s">
        <v>21</v>
      </c>
      <c r="J249">
        <v>1000</v>
      </c>
    </row>
    <row r="250" spans="1:10" x14ac:dyDescent="0.25">
      <c r="A250">
        <v>246</v>
      </c>
      <c r="B250">
        <v>7</v>
      </c>
      <c r="C250">
        <v>35</v>
      </c>
      <c r="D250">
        <f>COUNTIF($B$5:B250,B250)</f>
        <v>13</v>
      </c>
      <c r="E250" t="str">
        <f t="shared" si="4"/>
        <v>3-1000</v>
      </c>
      <c r="F250" t="str">
        <f>VLOOKUP(B250,[1]Sheet1!$A$5:$F$27,5,0)&amp;C250&amp;VLOOKUP(B250,[1]Sheet1!$A$5:$F$27,6,0)</f>
        <v>累计升级35次英雄等级</v>
      </c>
      <c r="I250" t="s">
        <v>21</v>
      </c>
      <c r="J250">
        <v>1000</v>
      </c>
    </row>
    <row r="251" spans="1:10" x14ac:dyDescent="0.25">
      <c r="A251">
        <v>247</v>
      </c>
      <c r="B251">
        <v>7</v>
      </c>
      <c r="C251">
        <v>40</v>
      </c>
      <c r="D251">
        <f>COUNTIF($B$5:B251,B251)</f>
        <v>14</v>
      </c>
      <c r="E251" t="str">
        <f t="shared" si="4"/>
        <v>3-1000</v>
      </c>
      <c r="F251" t="str">
        <f>VLOOKUP(B251,[1]Sheet1!$A$5:$F$27,5,0)&amp;C251&amp;VLOOKUP(B251,[1]Sheet1!$A$5:$F$27,6,0)</f>
        <v>累计升级40次英雄等级</v>
      </c>
      <c r="I251" t="s">
        <v>21</v>
      </c>
      <c r="J251">
        <v>1000</v>
      </c>
    </row>
    <row r="252" spans="1:10" x14ac:dyDescent="0.25">
      <c r="A252">
        <v>248</v>
      </c>
      <c r="B252">
        <v>7</v>
      </c>
      <c r="C252">
        <v>50</v>
      </c>
      <c r="D252">
        <f>COUNTIF($B$5:B252,B252)</f>
        <v>15</v>
      </c>
      <c r="E252" t="str">
        <f t="shared" si="4"/>
        <v>3-2000</v>
      </c>
      <c r="F252" t="str">
        <f>VLOOKUP(B252,[1]Sheet1!$A$5:$F$27,5,0)&amp;C252&amp;VLOOKUP(B252,[1]Sheet1!$A$5:$F$27,6,0)</f>
        <v>累计升级50次英雄等级</v>
      </c>
      <c r="I252" t="s">
        <v>21</v>
      </c>
      <c r="J252">
        <v>2000</v>
      </c>
    </row>
    <row r="253" spans="1:10" x14ac:dyDescent="0.25">
      <c r="A253">
        <v>249</v>
      </c>
      <c r="B253">
        <v>7</v>
      </c>
      <c r="C253">
        <v>60</v>
      </c>
      <c r="D253">
        <f>COUNTIF($B$5:B253,B253)</f>
        <v>16</v>
      </c>
      <c r="E253" t="str">
        <f t="shared" si="4"/>
        <v>3-3000</v>
      </c>
      <c r="F253" t="str">
        <f>VLOOKUP(B253,[1]Sheet1!$A$5:$F$27,5,0)&amp;C253&amp;VLOOKUP(B253,[1]Sheet1!$A$5:$F$27,6,0)</f>
        <v>累计升级60次英雄等级</v>
      </c>
      <c r="I253" t="s">
        <v>21</v>
      </c>
      <c r="J253">
        <v>3000</v>
      </c>
    </row>
    <row r="254" spans="1:10" x14ac:dyDescent="0.25">
      <c r="A254">
        <v>250</v>
      </c>
      <c r="B254">
        <v>7</v>
      </c>
      <c r="C254">
        <v>70</v>
      </c>
      <c r="D254">
        <f>COUNTIF($B$5:B254,B254)</f>
        <v>17</v>
      </c>
      <c r="E254" t="str">
        <f t="shared" si="4"/>
        <v>3-5000</v>
      </c>
      <c r="F254" t="str">
        <f>VLOOKUP(B254,[1]Sheet1!$A$5:$F$27,5,0)&amp;C254&amp;VLOOKUP(B254,[1]Sheet1!$A$5:$F$27,6,0)</f>
        <v>累计升级70次英雄等级</v>
      </c>
      <c r="I254" t="s">
        <v>21</v>
      </c>
      <c r="J254">
        <v>5000</v>
      </c>
    </row>
    <row r="255" spans="1:10" x14ac:dyDescent="0.25">
      <c r="A255">
        <v>251</v>
      </c>
      <c r="B255">
        <v>7</v>
      </c>
      <c r="C255">
        <v>80</v>
      </c>
      <c r="D255">
        <f>COUNTIF($B$5:B255,B255)</f>
        <v>18</v>
      </c>
      <c r="E255" t="str">
        <f t="shared" si="4"/>
        <v>3-10000</v>
      </c>
      <c r="F255" t="str">
        <f>VLOOKUP(B255,[1]Sheet1!$A$5:$F$27,5,0)&amp;C255&amp;VLOOKUP(B255,[1]Sheet1!$A$5:$F$27,6,0)</f>
        <v>累计升级80次英雄等级</v>
      </c>
      <c r="I255" t="s">
        <v>21</v>
      </c>
      <c r="J255">
        <v>10000</v>
      </c>
    </row>
    <row r="256" spans="1:10" x14ac:dyDescent="0.25">
      <c r="A256">
        <v>252</v>
      </c>
      <c r="B256">
        <v>7</v>
      </c>
      <c r="C256">
        <v>100</v>
      </c>
      <c r="D256">
        <f>COUNTIF($B$5:B256,B256)</f>
        <v>19</v>
      </c>
      <c r="E256" t="str">
        <f t="shared" si="4"/>
        <v>3-20000</v>
      </c>
      <c r="F256" t="str">
        <f>VLOOKUP(B256,[1]Sheet1!$A$5:$F$27,5,0)&amp;C256&amp;VLOOKUP(B256,[1]Sheet1!$A$5:$F$27,6,0)</f>
        <v>累计升级100次英雄等级</v>
      </c>
      <c r="I256" t="s">
        <v>21</v>
      </c>
      <c r="J256">
        <v>20000</v>
      </c>
    </row>
    <row r="257" spans="1:10" x14ac:dyDescent="0.25">
      <c r="A257">
        <v>253</v>
      </c>
      <c r="B257">
        <v>7</v>
      </c>
      <c r="C257">
        <v>120</v>
      </c>
      <c r="D257">
        <f>COUNTIF($B$5:B257,B257)</f>
        <v>20</v>
      </c>
      <c r="E257" t="str">
        <f t="shared" si="4"/>
        <v>3-30000</v>
      </c>
      <c r="F257" t="str">
        <f>VLOOKUP(B257,[1]Sheet1!$A$5:$F$27,5,0)&amp;C257&amp;VLOOKUP(B257,[1]Sheet1!$A$5:$F$27,6,0)</f>
        <v>累计升级120次英雄等级</v>
      </c>
      <c r="I257" t="s">
        <v>21</v>
      </c>
      <c r="J257">
        <v>30000</v>
      </c>
    </row>
    <row r="258" spans="1:10" x14ac:dyDescent="0.25">
      <c r="A258">
        <v>254</v>
      </c>
      <c r="B258">
        <v>7</v>
      </c>
      <c r="C258">
        <v>150</v>
      </c>
      <c r="D258">
        <f>COUNTIF($B$5:B258,B258)</f>
        <v>21</v>
      </c>
      <c r="E258" t="str">
        <f t="shared" si="4"/>
        <v>3-40000</v>
      </c>
      <c r="F258" t="str">
        <f>VLOOKUP(B258,[1]Sheet1!$A$5:$F$27,5,0)&amp;C258&amp;VLOOKUP(B258,[1]Sheet1!$A$5:$F$27,6,0)</f>
        <v>累计升级150次英雄等级</v>
      </c>
      <c r="I258" t="s">
        <v>21</v>
      </c>
      <c r="J258">
        <v>40000</v>
      </c>
    </row>
    <row r="259" spans="1:10" x14ac:dyDescent="0.25">
      <c r="A259">
        <v>255</v>
      </c>
      <c r="B259">
        <v>7</v>
      </c>
      <c r="C259">
        <v>180</v>
      </c>
      <c r="D259">
        <f>COUNTIF($B$5:B259,B259)</f>
        <v>22</v>
      </c>
      <c r="E259" t="str">
        <f t="shared" si="4"/>
        <v>3-50000</v>
      </c>
      <c r="F259" t="str">
        <f>VLOOKUP(B259,[1]Sheet1!$A$5:$F$27,5,0)&amp;C259&amp;VLOOKUP(B259,[1]Sheet1!$A$5:$F$27,6,0)</f>
        <v>累计升级180次英雄等级</v>
      </c>
      <c r="I259" t="s">
        <v>21</v>
      </c>
      <c r="J259">
        <v>50000</v>
      </c>
    </row>
    <row r="260" spans="1:10" x14ac:dyDescent="0.25">
      <c r="A260">
        <v>256</v>
      </c>
      <c r="B260">
        <v>7</v>
      </c>
      <c r="C260">
        <v>220</v>
      </c>
      <c r="D260">
        <f>COUNTIF($B$5:B260,B260)</f>
        <v>23</v>
      </c>
      <c r="E260" t="str">
        <f t="shared" si="4"/>
        <v>3-60000</v>
      </c>
      <c r="F260" t="str">
        <f>VLOOKUP(B260,[1]Sheet1!$A$5:$F$27,5,0)&amp;C260&amp;VLOOKUP(B260,[1]Sheet1!$A$5:$F$27,6,0)</f>
        <v>累计升级220次英雄等级</v>
      </c>
      <c r="I260" t="s">
        <v>21</v>
      </c>
      <c r="J260">
        <v>60000</v>
      </c>
    </row>
    <row r="261" spans="1:10" x14ac:dyDescent="0.25">
      <c r="A261">
        <v>257</v>
      </c>
      <c r="B261">
        <v>7</v>
      </c>
      <c r="C261">
        <v>280</v>
      </c>
      <c r="D261">
        <f>COUNTIF($B$5:B261,B261)</f>
        <v>24</v>
      </c>
      <c r="E261" t="str">
        <f t="shared" ref="E261:E324" si="5">VLOOKUP(I261,M:N,2,0)&amp;"-"&amp;J261</f>
        <v>3-70000</v>
      </c>
      <c r="F261" t="str">
        <f>VLOOKUP(B261,[1]Sheet1!$A$5:$F$27,5,0)&amp;C261&amp;VLOOKUP(B261,[1]Sheet1!$A$5:$F$27,6,0)</f>
        <v>累计升级280次英雄等级</v>
      </c>
      <c r="I261" t="s">
        <v>21</v>
      </c>
      <c r="J261">
        <v>70000</v>
      </c>
    </row>
    <row r="262" spans="1:10" x14ac:dyDescent="0.25">
      <c r="A262">
        <v>258</v>
      </c>
      <c r="B262">
        <v>7</v>
      </c>
      <c r="C262">
        <v>350</v>
      </c>
      <c r="D262">
        <f>COUNTIF($B$5:B262,B262)</f>
        <v>25</v>
      </c>
      <c r="E262" t="str">
        <f t="shared" si="5"/>
        <v>3-80000</v>
      </c>
      <c r="F262" t="str">
        <f>VLOOKUP(B262,[1]Sheet1!$A$5:$F$27,5,0)&amp;C262&amp;VLOOKUP(B262,[1]Sheet1!$A$5:$F$27,6,0)</f>
        <v>累计升级350次英雄等级</v>
      </c>
      <c r="I262" t="s">
        <v>21</v>
      </c>
      <c r="J262">
        <v>80000</v>
      </c>
    </row>
    <row r="263" spans="1:10" x14ac:dyDescent="0.25">
      <c r="A263">
        <v>259</v>
      </c>
      <c r="B263">
        <v>7</v>
      </c>
      <c r="C263">
        <v>450</v>
      </c>
      <c r="D263">
        <f>COUNTIF($B$5:B263,B263)</f>
        <v>26</v>
      </c>
      <c r="E263" t="str">
        <f t="shared" si="5"/>
        <v>3-100000</v>
      </c>
      <c r="F263" t="str">
        <f>VLOOKUP(B263,[1]Sheet1!$A$5:$F$27,5,0)&amp;C263&amp;VLOOKUP(B263,[1]Sheet1!$A$5:$F$27,6,0)</f>
        <v>累计升级450次英雄等级</v>
      </c>
      <c r="I263" t="s">
        <v>21</v>
      </c>
      <c r="J263">
        <v>100000</v>
      </c>
    </row>
    <row r="264" spans="1:10" x14ac:dyDescent="0.25">
      <c r="A264">
        <v>260</v>
      </c>
      <c r="B264">
        <v>7</v>
      </c>
      <c r="C264">
        <v>550</v>
      </c>
      <c r="D264">
        <f>COUNTIF($B$5:B264,B264)</f>
        <v>27</v>
      </c>
      <c r="E264" t="str">
        <f t="shared" si="5"/>
        <v>3-120000</v>
      </c>
      <c r="F264" t="str">
        <f>VLOOKUP(B264,[1]Sheet1!$A$5:$F$27,5,0)&amp;C264&amp;VLOOKUP(B264,[1]Sheet1!$A$5:$F$27,6,0)</f>
        <v>累计升级550次英雄等级</v>
      </c>
      <c r="I264" t="s">
        <v>21</v>
      </c>
      <c r="J264">
        <v>120000</v>
      </c>
    </row>
    <row r="265" spans="1:10" x14ac:dyDescent="0.25">
      <c r="A265">
        <v>261</v>
      </c>
      <c r="B265">
        <v>7</v>
      </c>
      <c r="C265">
        <v>650</v>
      </c>
      <c r="D265">
        <f>COUNTIF($B$5:B265,B265)</f>
        <v>28</v>
      </c>
      <c r="E265" t="str">
        <f t="shared" si="5"/>
        <v>3-140000</v>
      </c>
      <c r="F265" t="str">
        <f>VLOOKUP(B265,[1]Sheet1!$A$5:$F$27,5,0)&amp;C265&amp;VLOOKUP(B265,[1]Sheet1!$A$5:$F$27,6,0)</f>
        <v>累计升级650次英雄等级</v>
      </c>
      <c r="I265" t="s">
        <v>21</v>
      </c>
      <c r="J265">
        <v>140000</v>
      </c>
    </row>
    <row r="266" spans="1:10" x14ac:dyDescent="0.25">
      <c r="A266">
        <v>262</v>
      </c>
      <c r="B266">
        <v>7</v>
      </c>
      <c r="C266">
        <v>750</v>
      </c>
      <c r="D266">
        <f>COUNTIF($B$5:B266,B266)</f>
        <v>29</v>
      </c>
      <c r="E266" t="str">
        <f t="shared" si="5"/>
        <v>3-160000</v>
      </c>
      <c r="F266" t="str">
        <f>VLOOKUP(B266,[1]Sheet1!$A$5:$F$27,5,0)&amp;C266&amp;VLOOKUP(B266,[1]Sheet1!$A$5:$F$27,6,0)</f>
        <v>累计升级750次英雄等级</v>
      </c>
      <c r="I266" t="s">
        <v>21</v>
      </c>
      <c r="J266">
        <v>160000</v>
      </c>
    </row>
    <row r="267" spans="1:10" x14ac:dyDescent="0.25">
      <c r="A267">
        <v>263</v>
      </c>
      <c r="B267">
        <v>7</v>
      </c>
      <c r="C267">
        <v>850</v>
      </c>
      <c r="D267">
        <f>COUNTIF($B$5:B267,B267)</f>
        <v>30</v>
      </c>
      <c r="E267" t="str">
        <f t="shared" si="5"/>
        <v>3-180000</v>
      </c>
      <c r="F267" t="str">
        <f>VLOOKUP(B267,[1]Sheet1!$A$5:$F$27,5,0)&amp;C267&amp;VLOOKUP(B267,[1]Sheet1!$A$5:$F$27,6,0)</f>
        <v>累计升级850次英雄等级</v>
      </c>
      <c r="I267" t="s">
        <v>21</v>
      </c>
      <c r="J267">
        <v>180000</v>
      </c>
    </row>
    <row r="268" spans="1:10" x14ac:dyDescent="0.25">
      <c r="A268">
        <v>264</v>
      </c>
      <c r="B268">
        <v>7</v>
      </c>
      <c r="C268">
        <v>1000</v>
      </c>
      <c r="D268">
        <f>COUNTIF($B$5:B268,B268)</f>
        <v>31</v>
      </c>
      <c r="E268" t="str">
        <f t="shared" si="5"/>
        <v>3-200000</v>
      </c>
      <c r="F268" t="str">
        <f>VLOOKUP(B268,[1]Sheet1!$A$5:$F$27,5,0)&amp;C268&amp;VLOOKUP(B268,[1]Sheet1!$A$5:$F$27,6,0)</f>
        <v>累计升级1000次英雄等级</v>
      </c>
      <c r="I268" t="s">
        <v>21</v>
      </c>
      <c r="J268">
        <v>200000</v>
      </c>
    </row>
    <row r="269" spans="1:10" x14ac:dyDescent="0.25">
      <c r="A269">
        <v>265</v>
      </c>
      <c r="B269">
        <v>8</v>
      </c>
      <c r="C269">
        <v>1</v>
      </c>
      <c r="D269">
        <f>COUNTIF($B$5:B269,B269)</f>
        <v>1</v>
      </c>
      <c r="E269" t="str">
        <f t="shared" si="5"/>
        <v>3-1000</v>
      </c>
      <c r="F269" t="str">
        <f>VLOOKUP(B269,[1]Sheet1!$A$5:$F$27,5,0)&amp;C269&amp;VLOOKUP(B269,[1]Sheet1!$A$5:$F$27,6,0)</f>
        <v>累计升级1次灵宝等级</v>
      </c>
      <c r="I269" t="s">
        <v>21</v>
      </c>
      <c r="J269">
        <v>1000</v>
      </c>
    </row>
    <row r="270" spans="1:10" x14ac:dyDescent="0.25">
      <c r="A270">
        <v>266</v>
      </c>
      <c r="B270">
        <v>8</v>
      </c>
      <c r="C270">
        <v>2</v>
      </c>
      <c r="D270">
        <f>COUNTIF($B$5:B270,B270)</f>
        <v>2</v>
      </c>
      <c r="E270" t="str">
        <f t="shared" si="5"/>
        <v>3-1000</v>
      </c>
      <c r="F270" t="str">
        <f>VLOOKUP(B270,[1]Sheet1!$A$5:$F$27,5,0)&amp;C270&amp;VLOOKUP(B270,[1]Sheet1!$A$5:$F$27,6,0)</f>
        <v>累计升级2次灵宝等级</v>
      </c>
      <c r="I270" t="s">
        <v>21</v>
      </c>
      <c r="J270">
        <v>1000</v>
      </c>
    </row>
    <row r="271" spans="1:10" x14ac:dyDescent="0.25">
      <c r="A271">
        <v>267</v>
      </c>
      <c r="B271">
        <v>8</v>
      </c>
      <c r="C271">
        <v>3</v>
      </c>
      <c r="D271">
        <f>COUNTIF($B$5:B271,B271)</f>
        <v>3</v>
      </c>
      <c r="E271" t="str">
        <f t="shared" si="5"/>
        <v>3-1000</v>
      </c>
      <c r="F271" t="str">
        <f>VLOOKUP(B271,[1]Sheet1!$A$5:$F$27,5,0)&amp;C271&amp;VLOOKUP(B271,[1]Sheet1!$A$5:$F$27,6,0)</f>
        <v>累计升级3次灵宝等级</v>
      </c>
      <c r="I271" t="s">
        <v>21</v>
      </c>
      <c r="J271">
        <v>1000</v>
      </c>
    </row>
    <row r="272" spans="1:10" x14ac:dyDescent="0.25">
      <c r="A272">
        <v>268</v>
      </c>
      <c r="B272">
        <v>8</v>
      </c>
      <c r="C272">
        <v>5</v>
      </c>
      <c r="D272">
        <f>COUNTIF($B$5:B272,B272)</f>
        <v>4</v>
      </c>
      <c r="E272" t="str">
        <f t="shared" si="5"/>
        <v>3-1000</v>
      </c>
      <c r="F272" t="str">
        <f>VLOOKUP(B272,[1]Sheet1!$A$5:$F$27,5,0)&amp;C272&amp;VLOOKUP(B272,[1]Sheet1!$A$5:$F$27,6,0)</f>
        <v>累计升级5次灵宝等级</v>
      </c>
      <c r="I272" t="s">
        <v>21</v>
      </c>
      <c r="J272">
        <v>1000</v>
      </c>
    </row>
    <row r="273" spans="1:10" x14ac:dyDescent="0.25">
      <c r="A273">
        <v>269</v>
      </c>
      <c r="B273">
        <v>8</v>
      </c>
      <c r="C273">
        <v>7</v>
      </c>
      <c r="D273">
        <f>COUNTIF($B$5:B273,B273)</f>
        <v>5</v>
      </c>
      <c r="E273" t="str">
        <f t="shared" si="5"/>
        <v>3-1000</v>
      </c>
      <c r="F273" t="str">
        <f>VLOOKUP(B273,[1]Sheet1!$A$5:$F$27,5,0)&amp;C273&amp;VLOOKUP(B273,[1]Sheet1!$A$5:$F$27,6,0)</f>
        <v>累计升级7次灵宝等级</v>
      </c>
      <c r="I273" t="s">
        <v>21</v>
      </c>
      <c r="J273">
        <v>1000</v>
      </c>
    </row>
    <row r="274" spans="1:10" x14ac:dyDescent="0.25">
      <c r="A274">
        <v>270</v>
      </c>
      <c r="B274">
        <v>8</v>
      </c>
      <c r="C274">
        <v>9</v>
      </c>
      <c r="D274">
        <f>COUNTIF($B$5:B274,B274)</f>
        <v>6</v>
      </c>
      <c r="E274" t="str">
        <f t="shared" si="5"/>
        <v>3-1000</v>
      </c>
      <c r="F274" t="str">
        <f>VLOOKUP(B274,[1]Sheet1!$A$5:$F$27,5,0)&amp;C274&amp;VLOOKUP(B274,[1]Sheet1!$A$5:$F$27,6,0)</f>
        <v>累计升级9次灵宝等级</v>
      </c>
      <c r="I274" t="s">
        <v>21</v>
      </c>
      <c r="J274">
        <v>1000</v>
      </c>
    </row>
    <row r="275" spans="1:10" x14ac:dyDescent="0.25">
      <c r="A275">
        <v>271</v>
      </c>
      <c r="B275">
        <v>8</v>
      </c>
      <c r="C275">
        <v>12</v>
      </c>
      <c r="D275">
        <f>COUNTIF($B$5:B275,B275)</f>
        <v>7</v>
      </c>
      <c r="E275" t="str">
        <f t="shared" si="5"/>
        <v>3-1000</v>
      </c>
      <c r="F275" t="str">
        <f>VLOOKUP(B275,[1]Sheet1!$A$5:$F$27,5,0)&amp;C275&amp;VLOOKUP(B275,[1]Sheet1!$A$5:$F$27,6,0)</f>
        <v>累计升级12次灵宝等级</v>
      </c>
      <c r="I275" t="s">
        <v>21</v>
      </c>
      <c r="J275">
        <v>1000</v>
      </c>
    </row>
    <row r="276" spans="1:10" x14ac:dyDescent="0.25">
      <c r="A276">
        <v>272</v>
      </c>
      <c r="B276">
        <v>8</v>
      </c>
      <c r="C276">
        <v>15</v>
      </c>
      <c r="D276">
        <f>COUNTIF($B$5:B276,B276)</f>
        <v>8</v>
      </c>
      <c r="E276" t="str">
        <f t="shared" si="5"/>
        <v>3-1000</v>
      </c>
      <c r="F276" t="str">
        <f>VLOOKUP(B276,[1]Sheet1!$A$5:$F$27,5,0)&amp;C276&amp;VLOOKUP(B276,[1]Sheet1!$A$5:$F$27,6,0)</f>
        <v>累计升级15次灵宝等级</v>
      </c>
      <c r="I276" t="s">
        <v>21</v>
      </c>
      <c r="J276">
        <v>1000</v>
      </c>
    </row>
    <row r="277" spans="1:10" x14ac:dyDescent="0.25">
      <c r="A277">
        <v>273</v>
      </c>
      <c r="B277">
        <v>8</v>
      </c>
      <c r="C277">
        <v>20</v>
      </c>
      <c r="D277">
        <f>COUNTIF($B$5:B277,B277)</f>
        <v>9</v>
      </c>
      <c r="E277" t="str">
        <f t="shared" si="5"/>
        <v>3-1500</v>
      </c>
      <c r="F277" t="str">
        <f>VLOOKUP(B277,[1]Sheet1!$A$5:$F$27,5,0)&amp;C277&amp;VLOOKUP(B277,[1]Sheet1!$A$5:$F$27,6,0)</f>
        <v>累计升级20次灵宝等级</v>
      </c>
      <c r="I277" t="s">
        <v>21</v>
      </c>
      <c r="J277">
        <v>1500</v>
      </c>
    </row>
    <row r="278" spans="1:10" x14ac:dyDescent="0.25">
      <c r="A278">
        <v>274</v>
      </c>
      <c r="B278">
        <v>8</v>
      </c>
      <c r="C278">
        <v>25</v>
      </c>
      <c r="D278">
        <f>COUNTIF($B$5:B278,B278)</f>
        <v>10</v>
      </c>
      <c r="E278" t="str">
        <f t="shared" si="5"/>
        <v>3-1500</v>
      </c>
      <c r="F278" t="str">
        <f>VLOOKUP(B278,[1]Sheet1!$A$5:$F$27,5,0)&amp;C278&amp;VLOOKUP(B278,[1]Sheet1!$A$5:$F$27,6,0)</f>
        <v>累计升级25次灵宝等级</v>
      </c>
      <c r="I278" t="s">
        <v>21</v>
      </c>
      <c r="J278">
        <v>1500</v>
      </c>
    </row>
    <row r="279" spans="1:10" x14ac:dyDescent="0.25">
      <c r="A279">
        <v>275</v>
      </c>
      <c r="B279">
        <v>8</v>
      </c>
      <c r="C279">
        <v>30</v>
      </c>
      <c r="D279">
        <f>COUNTIF($B$5:B279,B279)</f>
        <v>11</v>
      </c>
      <c r="E279" t="str">
        <f t="shared" si="5"/>
        <v>3-1500</v>
      </c>
      <c r="F279" t="str">
        <f>VLOOKUP(B279,[1]Sheet1!$A$5:$F$27,5,0)&amp;C279&amp;VLOOKUP(B279,[1]Sheet1!$A$5:$F$27,6,0)</f>
        <v>累计升级30次灵宝等级</v>
      </c>
      <c r="I279" t="s">
        <v>21</v>
      </c>
      <c r="J279">
        <v>1500</v>
      </c>
    </row>
    <row r="280" spans="1:10" x14ac:dyDescent="0.25">
      <c r="A280">
        <v>276</v>
      </c>
      <c r="B280">
        <v>8</v>
      </c>
      <c r="C280">
        <v>35</v>
      </c>
      <c r="D280">
        <f>COUNTIF($B$5:B280,B280)</f>
        <v>12</v>
      </c>
      <c r="E280" t="str">
        <f t="shared" si="5"/>
        <v>3-1500</v>
      </c>
      <c r="F280" t="str">
        <f>VLOOKUP(B280,[1]Sheet1!$A$5:$F$27,5,0)&amp;C280&amp;VLOOKUP(B280,[1]Sheet1!$A$5:$F$27,6,0)</f>
        <v>累计升级35次灵宝等级</v>
      </c>
      <c r="I280" t="s">
        <v>21</v>
      </c>
      <c r="J280">
        <v>1500</v>
      </c>
    </row>
    <row r="281" spans="1:10" x14ac:dyDescent="0.25">
      <c r="A281">
        <v>277</v>
      </c>
      <c r="B281">
        <v>8</v>
      </c>
      <c r="C281">
        <v>40</v>
      </c>
      <c r="D281">
        <f>COUNTIF($B$5:B281,B281)</f>
        <v>13</v>
      </c>
      <c r="E281" t="str">
        <f t="shared" si="5"/>
        <v>3-2000</v>
      </c>
      <c r="F281" t="str">
        <f>VLOOKUP(B281,[1]Sheet1!$A$5:$F$27,5,0)&amp;C281&amp;VLOOKUP(B281,[1]Sheet1!$A$5:$F$27,6,0)</f>
        <v>累计升级40次灵宝等级</v>
      </c>
      <c r="I281" t="s">
        <v>21</v>
      </c>
      <c r="J281">
        <v>2000</v>
      </c>
    </row>
    <row r="282" spans="1:10" x14ac:dyDescent="0.25">
      <c r="A282">
        <v>278</v>
      </c>
      <c r="B282">
        <v>8</v>
      </c>
      <c r="C282">
        <v>45</v>
      </c>
      <c r="D282">
        <f>COUNTIF($B$5:B282,B282)</f>
        <v>14</v>
      </c>
      <c r="E282" t="str">
        <f t="shared" si="5"/>
        <v>3-2000</v>
      </c>
      <c r="F282" t="str">
        <f>VLOOKUP(B282,[1]Sheet1!$A$5:$F$27,5,0)&amp;C282&amp;VLOOKUP(B282,[1]Sheet1!$A$5:$F$27,6,0)</f>
        <v>累计升级45次灵宝等级</v>
      </c>
      <c r="I282" t="s">
        <v>21</v>
      </c>
      <c r="J282">
        <v>2000</v>
      </c>
    </row>
    <row r="283" spans="1:10" x14ac:dyDescent="0.25">
      <c r="A283">
        <v>279</v>
      </c>
      <c r="B283">
        <v>8</v>
      </c>
      <c r="C283">
        <v>50</v>
      </c>
      <c r="D283">
        <f>COUNTIF($B$5:B283,B283)</f>
        <v>15</v>
      </c>
      <c r="E283" t="str">
        <f t="shared" si="5"/>
        <v>3-2000</v>
      </c>
      <c r="F283" t="str">
        <f>VLOOKUP(B283,[1]Sheet1!$A$5:$F$27,5,0)&amp;C283&amp;VLOOKUP(B283,[1]Sheet1!$A$5:$F$27,6,0)</f>
        <v>累计升级50次灵宝等级</v>
      </c>
      <c r="I283" t="s">
        <v>21</v>
      </c>
      <c r="J283">
        <v>2000</v>
      </c>
    </row>
    <row r="284" spans="1:10" x14ac:dyDescent="0.25">
      <c r="A284">
        <v>280</v>
      </c>
      <c r="B284">
        <v>8</v>
      </c>
      <c r="C284">
        <v>60</v>
      </c>
      <c r="D284">
        <f>COUNTIF($B$5:B284,B284)</f>
        <v>16</v>
      </c>
      <c r="E284" t="str">
        <f t="shared" si="5"/>
        <v>3-4000</v>
      </c>
      <c r="F284" t="str">
        <f>VLOOKUP(B284,[1]Sheet1!$A$5:$F$27,5,0)&amp;C284&amp;VLOOKUP(B284,[1]Sheet1!$A$5:$F$27,6,0)</f>
        <v>累计升级60次灵宝等级</v>
      </c>
      <c r="I284" t="s">
        <v>21</v>
      </c>
      <c r="J284">
        <v>4000</v>
      </c>
    </row>
    <row r="285" spans="1:10" x14ac:dyDescent="0.25">
      <c r="A285">
        <v>281</v>
      </c>
      <c r="B285">
        <v>8</v>
      </c>
      <c r="C285">
        <v>80</v>
      </c>
      <c r="D285">
        <f>COUNTIF($B$5:B285,B285)</f>
        <v>17</v>
      </c>
      <c r="E285" t="str">
        <f t="shared" si="5"/>
        <v>3-6000</v>
      </c>
      <c r="F285" t="str">
        <f>VLOOKUP(B285,[1]Sheet1!$A$5:$F$27,5,0)&amp;C285&amp;VLOOKUP(B285,[1]Sheet1!$A$5:$F$27,6,0)</f>
        <v>累计升级80次灵宝等级</v>
      </c>
      <c r="I285" t="s">
        <v>21</v>
      </c>
      <c r="J285">
        <v>6000</v>
      </c>
    </row>
    <row r="286" spans="1:10" x14ac:dyDescent="0.25">
      <c r="A286">
        <v>282</v>
      </c>
      <c r="B286">
        <v>8</v>
      </c>
      <c r="C286">
        <v>100</v>
      </c>
      <c r="D286">
        <f>COUNTIF($B$5:B286,B286)</f>
        <v>18</v>
      </c>
      <c r="E286" t="str">
        <f t="shared" si="5"/>
        <v>3-8000</v>
      </c>
      <c r="F286" t="str">
        <f>VLOOKUP(B286,[1]Sheet1!$A$5:$F$27,5,0)&amp;C286&amp;VLOOKUP(B286,[1]Sheet1!$A$5:$F$27,6,0)</f>
        <v>累计升级100次灵宝等级</v>
      </c>
      <c r="I286" t="s">
        <v>21</v>
      </c>
      <c r="J286">
        <v>8000</v>
      </c>
    </row>
    <row r="287" spans="1:10" x14ac:dyDescent="0.25">
      <c r="A287">
        <v>283</v>
      </c>
      <c r="B287">
        <v>8</v>
      </c>
      <c r="C287">
        <v>120</v>
      </c>
      <c r="D287">
        <f>COUNTIF($B$5:B287,B287)</f>
        <v>19</v>
      </c>
      <c r="E287" t="str">
        <f t="shared" si="5"/>
        <v>3-10000</v>
      </c>
      <c r="F287" t="str">
        <f>VLOOKUP(B287,[1]Sheet1!$A$5:$F$27,5,0)&amp;C287&amp;VLOOKUP(B287,[1]Sheet1!$A$5:$F$27,6,0)</f>
        <v>累计升级120次灵宝等级</v>
      </c>
      <c r="I287" t="s">
        <v>21</v>
      </c>
      <c r="J287">
        <v>10000</v>
      </c>
    </row>
    <row r="288" spans="1:10" x14ac:dyDescent="0.25">
      <c r="A288">
        <v>284</v>
      </c>
      <c r="B288">
        <v>8</v>
      </c>
      <c r="C288">
        <v>150</v>
      </c>
      <c r="D288">
        <f>COUNTIF($B$5:B288,B288)</f>
        <v>20</v>
      </c>
      <c r="E288" t="str">
        <f t="shared" si="5"/>
        <v>3-20000</v>
      </c>
      <c r="F288" t="str">
        <f>VLOOKUP(B288,[1]Sheet1!$A$5:$F$27,5,0)&amp;C288&amp;VLOOKUP(B288,[1]Sheet1!$A$5:$F$27,6,0)</f>
        <v>累计升级150次灵宝等级</v>
      </c>
      <c r="I288" t="s">
        <v>21</v>
      </c>
      <c r="J288">
        <v>20000</v>
      </c>
    </row>
    <row r="289" spans="1:10" x14ac:dyDescent="0.25">
      <c r="A289">
        <v>285</v>
      </c>
      <c r="B289">
        <v>8</v>
      </c>
      <c r="C289">
        <v>200</v>
      </c>
      <c r="D289">
        <f>COUNTIF($B$5:B289,B289)</f>
        <v>21</v>
      </c>
      <c r="E289" t="str">
        <f t="shared" si="5"/>
        <v>3-50000</v>
      </c>
      <c r="F289" t="str">
        <f>VLOOKUP(B289,[1]Sheet1!$A$5:$F$27,5,0)&amp;C289&amp;VLOOKUP(B289,[1]Sheet1!$A$5:$F$27,6,0)</f>
        <v>累计升级200次灵宝等级</v>
      </c>
      <c r="I289" t="s">
        <v>21</v>
      </c>
      <c r="J289">
        <v>50000</v>
      </c>
    </row>
    <row r="290" spans="1:10" x14ac:dyDescent="0.25">
      <c r="A290">
        <v>286</v>
      </c>
      <c r="B290">
        <v>8</v>
      </c>
      <c r="C290">
        <v>250</v>
      </c>
      <c r="D290">
        <f>COUNTIF($B$5:B290,B290)</f>
        <v>22</v>
      </c>
      <c r="E290" t="str">
        <f t="shared" si="5"/>
        <v>3-60000</v>
      </c>
      <c r="F290" t="str">
        <f>VLOOKUP(B290,[1]Sheet1!$A$5:$F$27,5,0)&amp;C290&amp;VLOOKUP(B290,[1]Sheet1!$A$5:$F$27,6,0)</f>
        <v>累计升级250次灵宝等级</v>
      </c>
      <c r="I290" t="s">
        <v>21</v>
      </c>
      <c r="J290">
        <v>60000</v>
      </c>
    </row>
    <row r="291" spans="1:10" x14ac:dyDescent="0.25">
      <c r="A291">
        <v>287</v>
      </c>
      <c r="B291">
        <v>8</v>
      </c>
      <c r="C291">
        <v>300</v>
      </c>
      <c r="D291">
        <f>COUNTIF($B$5:B291,B291)</f>
        <v>23</v>
      </c>
      <c r="E291" t="str">
        <f t="shared" si="5"/>
        <v>3-70000</v>
      </c>
      <c r="F291" t="str">
        <f>VLOOKUP(B291,[1]Sheet1!$A$5:$F$27,5,0)&amp;C291&amp;VLOOKUP(B291,[1]Sheet1!$A$5:$F$27,6,0)</f>
        <v>累计升级300次灵宝等级</v>
      </c>
      <c r="I291" t="s">
        <v>21</v>
      </c>
      <c r="J291">
        <v>70000</v>
      </c>
    </row>
    <row r="292" spans="1:10" x14ac:dyDescent="0.25">
      <c r="A292">
        <v>288</v>
      </c>
      <c r="B292">
        <v>8</v>
      </c>
      <c r="C292">
        <v>350</v>
      </c>
      <c r="D292">
        <f>COUNTIF($B$5:B292,B292)</f>
        <v>24</v>
      </c>
      <c r="E292" t="str">
        <f t="shared" si="5"/>
        <v>3-80000</v>
      </c>
      <c r="F292" t="str">
        <f>VLOOKUP(B292,[1]Sheet1!$A$5:$F$27,5,0)&amp;C292&amp;VLOOKUP(B292,[1]Sheet1!$A$5:$F$27,6,0)</f>
        <v>累计升级350次灵宝等级</v>
      </c>
      <c r="I292" t="s">
        <v>21</v>
      </c>
      <c r="J292">
        <v>80000</v>
      </c>
    </row>
    <row r="293" spans="1:10" x14ac:dyDescent="0.25">
      <c r="A293">
        <v>289</v>
      </c>
      <c r="B293">
        <v>8</v>
      </c>
      <c r="C293">
        <v>400</v>
      </c>
      <c r="D293">
        <f>COUNTIF($B$5:B293,B293)</f>
        <v>25</v>
      </c>
      <c r="E293" t="str">
        <f t="shared" si="5"/>
        <v>3-90000</v>
      </c>
      <c r="F293" t="str">
        <f>VLOOKUP(B293,[1]Sheet1!$A$5:$F$27,5,0)&amp;C293&amp;VLOOKUP(B293,[1]Sheet1!$A$5:$F$27,6,0)</f>
        <v>累计升级400次灵宝等级</v>
      </c>
      <c r="I293" t="s">
        <v>21</v>
      </c>
      <c r="J293">
        <v>90000</v>
      </c>
    </row>
    <row r="294" spans="1:10" x14ac:dyDescent="0.25">
      <c r="A294">
        <v>290</v>
      </c>
      <c r="B294">
        <v>8</v>
      </c>
      <c r="C294">
        <v>500</v>
      </c>
      <c r="D294">
        <f>COUNTIF($B$5:B294,B294)</f>
        <v>26</v>
      </c>
      <c r="E294" t="str">
        <f t="shared" si="5"/>
        <v>3-100000</v>
      </c>
      <c r="F294" t="str">
        <f>VLOOKUP(B294,[1]Sheet1!$A$5:$F$27,5,0)&amp;C294&amp;VLOOKUP(B294,[1]Sheet1!$A$5:$F$27,6,0)</f>
        <v>累计升级500次灵宝等级</v>
      </c>
      <c r="I294" t="s">
        <v>21</v>
      </c>
      <c r="J294">
        <v>100000</v>
      </c>
    </row>
    <row r="295" spans="1:10" x14ac:dyDescent="0.25">
      <c r="A295">
        <v>291</v>
      </c>
      <c r="B295">
        <v>9</v>
      </c>
      <c r="C295">
        <v>20</v>
      </c>
      <c r="D295">
        <f>COUNTIF($B$5:B295,B295)</f>
        <v>1</v>
      </c>
      <c r="E295" t="str">
        <f t="shared" si="5"/>
        <v>3-2000</v>
      </c>
      <c r="F295" t="str">
        <f>VLOOKUP(B295,[1]Sheet1!$A$5:$F$27,5,0)&amp;C295&amp;VLOOKUP(B295,[1]Sheet1!$A$5:$F$27,6,0)</f>
        <v>累计击败20个怪物</v>
      </c>
      <c r="I295" t="s">
        <v>21</v>
      </c>
      <c r="J295">
        <f>ROUNDUP(1000*POWER(1.1,ROW()-292),-3)</f>
        <v>2000</v>
      </c>
    </row>
    <row r="296" spans="1:10" x14ac:dyDescent="0.25">
      <c r="A296">
        <v>292</v>
      </c>
      <c r="B296">
        <v>9</v>
      </c>
      <c r="C296">
        <v>60</v>
      </c>
      <c r="D296">
        <f>COUNTIF($B$5:B296,B296)</f>
        <v>2</v>
      </c>
      <c r="E296" t="str">
        <f t="shared" si="5"/>
        <v>3-2000</v>
      </c>
      <c r="F296" t="str">
        <f>VLOOKUP(B296,[1]Sheet1!$A$5:$F$27,5,0)&amp;C296&amp;VLOOKUP(B296,[1]Sheet1!$A$5:$F$27,6,0)</f>
        <v>累计击败60个怪物</v>
      </c>
      <c r="I296" t="s">
        <v>21</v>
      </c>
      <c r="J296">
        <f t="shared" ref="J296:J325" si="6">ROUNDUP(1000*POWER(1.1,ROW()-292),-3)</f>
        <v>2000</v>
      </c>
    </row>
    <row r="297" spans="1:10" x14ac:dyDescent="0.25">
      <c r="A297">
        <v>293</v>
      </c>
      <c r="B297">
        <v>9</v>
      </c>
      <c r="C297">
        <v>100</v>
      </c>
      <c r="D297">
        <f>COUNTIF($B$5:B297,B297)</f>
        <v>3</v>
      </c>
      <c r="E297" t="str">
        <f t="shared" si="5"/>
        <v>3-2000</v>
      </c>
      <c r="F297" t="str">
        <f>VLOOKUP(B297,[1]Sheet1!$A$5:$F$27,5,0)&amp;C297&amp;VLOOKUP(B297,[1]Sheet1!$A$5:$F$27,6,0)</f>
        <v>累计击败100个怪物</v>
      </c>
      <c r="I297" t="s">
        <v>21</v>
      </c>
      <c r="J297">
        <f t="shared" si="6"/>
        <v>2000</v>
      </c>
    </row>
    <row r="298" spans="1:10" x14ac:dyDescent="0.25">
      <c r="A298">
        <v>294</v>
      </c>
      <c r="B298">
        <v>9</v>
      </c>
      <c r="C298">
        <v>150</v>
      </c>
      <c r="D298">
        <f>COUNTIF($B$5:B298,B298)</f>
        <v>4</v>
      </c>
      <c r="E298" t="str">
        <f t="shared" si="5"/>
        <v>3-2000</v>
      </c>
      <c r="F298" t="str">
        <f>VLOOKUP(B298,[1]Sheet1!$A$5:$F$27,5,0)&amp;C298&amp;VLOOKUP(B298,[1]Sheet1!$A$5:$F$27,6,0)</f>
        <v>累计击败150个怪物</v>
      </c>
      <c r="I298" t="s">
        <v>21</v>
      </c>
      <c r="J298">
        <f t="shared" si="6"/>
        <v>2000</v>
      </c>
    </row>
    <row r="299" spans="1:10" x14ac:dyDescent="0.25">
      <c r="A299">
        <v>295</v>
      </c>
      <c r="B299">
        <v>9</v>
      </c>
      <c r="C299">
        <v>200</v>
      </c>
      <c r="D299">
        <f>COUNTIF($B$5:B299,B299)</f>
        <v>5</v>
      </c>
      <c r="E299" t="str">
        <f t="shared" si="5"/>
        <v>3-2000</v>
      </c>
      <c r="F299" t="str">
        <f>VLOOKUP(B299,[1]Sheet1!$A$5:$F$27,5,0)&amp;C299&amp;VLOOKUP(B299,[1]Sheet1!$A$5:$F$27,6,0)</f>
        <v>累计击败200个怪物</v>
      </c>
      <c r="I299" t="s">
        <v>21</v>
      </c>
      <c r="J299">
        <f t="shared" si="6"/>
        <v>2000</v>
      </c>
    </row>
    <row r="300" spans="1:10" x14ac:dyDescent="0.25">
      <c r="A300">
        <v>296</v>
      </c>
      <c r="B300">
        <v>9</v>
      </c>
      <c r="C300">
        <v>300</v>
      </c>
      <c r="D300">
        <f>COUNTIF($B$5:B300,B300)</f>
        <v>6</v>
      </c>
      <c r="E300" t="str">
        <f t="shared" si="5"/>
        <v>3-3000</v>
      </c>
      <c r="F300" t="str">
        <f>VLOOKUP(B300,[1]Sheet1!$A$5:$F$27,5,0)&amp;C300&amp;VLOOKUP(B300,[1]Sheet1!$A$5:$F$27,6,0)</f>
        <v>累计击败300个怪物</v>
      </c>
      <c r="I300" t="s">
        <v>21</v>
      </c>
      <c r="J300">
        <f t="shared" si="6"/>
        <v>3000</v>
      </c>
    </row>
    <row r="301" spans="1:10" x14ac:dyDescent="0.25">
      <c r="A301">
        <v>297</v>
      </c>
      <c r="B301">
        <v>9</v>
      </c>
      <c r="C301">
        <v>500</v>
      </c>
      <c r="D301">
        <f>COUNTIF($B$5:B301,B301)</f>
        <v>7</v>
      </c>
      <c r="E301" t="str">
        <f t="shared" si="5"/>
        <v>3-3000</v>
      </c>
      <c r="F301" t="str">
        <f>VLOOKUP(B301,[1]Sheet1!$A$5:$F$27,5,0)&amp;C301&amp;VLOOKUP(B301,[1]Sheet1!$A$5:$F$27,6,0)</f>
        <v>累计击败500个怪物</v>
      </c>
      <c r="I301" t="s">
        <v>21</v>
      </c>
      <c r="J301">
        <f t="shared" si="6"/>
        <v>3000</v>
      </c>
    </row>
    <row r="302" spans="1:10" x14ac:dyDescent="0.25">
      <c r="A302">
        <v>298</v>
      </c>
      <c r="B302">
        <v>9</v>
      </c>
      <c r="C302">
        <v>800</v>
      </c>
      <c r="D302">
        <f>COUNTIF($B$5:B302,B302)</f>
        <v>8</v>
      </c>
      <c r="E302" t="str">
        <f t="shared" si="5"/>
        <v>3-3000</v>
      </c>
      <c r="F302" t="str">
        <f>VLOOKUP(B302,[1]Sheet1!$A$5:$F$27,5,0)&amp;C302&amp;VLOOKUP(B302,[1]Sheet1!$A$5:$F$27,6,0)</f>
        <v>累计击败800个怪物</v>
      </c>
      <c r="I302" t="s">
        <v>21</v>
      </c>
      <c r="J302">
        <f t="shared" si="6"/>
        <v>3000</v>
      </c>
    </row>
    <row r="303" spans="1:10" x14ac:dyDescent="0.25">
      <c r="A303">
        <v>299</v>
      </c>
      <c r="B303">
        <v>9</v>
      </c>
      <c r="C303">
        <v>1200</v>
      </c>
      <c r="D303">
        <f>COUNTIF($B$5:B303,B303)</f>
        <v>9</v>
      </c>
      <c r="E303" t="str">
        <f t="shared" si="5"/>
        <v>3-3000</v>
      </c>
      <c r="F303" t="str">
        <f>VLOOKUP(B303,[1]Sheet1!$A$5:$F$27,5,0)&amp;C303&amp;VLOOKUP(B303,[1]Sheet1!$A$5:$F$27,6,0)</f>
        <v>累计击败1200个怪物</v>
      </c>
      <c r="I303" t="s">
        <v>21</v>
      </c>
      <c r="J303">
        <f t="shared" si="6"/>
        <v>3000</v>
      </c>
    </row>
    <row r="304" spans="1:10" x14ac:dyDescent="0.25">
      <c r="A304">
        <v>300</v>
      </c>
      <c r="B304">
        <v>9</v>
      </c>
      <c r="C304">
        <v>1500</v>
      </c>
      <c r="D304">
        <f>COUNTIF($B$5:B304,B304)</f>
        <v>10</v>
      </c>
      <c r="E304" t="str">
        <f t="shared" si="5"/>
        <v>3-4000</v>
      </c>
      <c r="F304" t="str">
        <f>VLOOKUP(B304,[1]Sheet1!$A$5:$F$27,5,0)&amp;C304&amp;VLOOKUP(B304,[1]Sheet1!$A$5:$F$27,6,0)</f>
        <v>累计击败1500个怪物</v>
      </c>
      <c r="I304" t="s">
        <v>21</v>
      </c>
      <c r="J304">
        <f t="shared" si="6"/>
        <v>4000</v>
      </c>
    </row>
    <row r="305" spans="1:10" x14ac:dyDescent="0.25">
      <c r="A305">
        <v>301</v>
      </c>
      <c r="B305">
        <v>9</v>
      </c>
      <c r="C305">
        <v>2000</v>
      </c>
      <c r="D305">
        <f>COUNTIF($B$5:B305,B305)</f>
        <v>11</v>
      </c>
      <c r="E305" t="str">
        <f t="shared" si="5"/>
        <v>3-4000</v>
      </c>
      <c r="F305" t="str">
        <f>VLOOKUP(B305,[1]Sheet1!$A$5:$F$27,5,0)&amp;C305&amp;VLOOKUP(B305,[1]Sheet1!$A$5:$F$27,6,0)</f>
        <v>累计击败2000个怪物</v>
      </c>
      <c r="I305" t="s">
        <v>21</v>
      </c>
      <c r="J305">
        <f t="shared" si="6"/>
        <v>4000</v>
      </c>
    </row>
    <row r="306" spans="1:10" x14ac:dyDescent="0.25">
      <c r="A306">
        <v>302</v>
      </c>
      <c r="B306">
        <v>9</v>
      </c>
      <c r="C306">
        <v>2500</v>
      </c>
      <c r="D306">
        <f>COUNTIF($B$5:B306,B306)</f>
        <v>12</v>
      </c>
      <c r="E306" t="str">
        <f t="shared" si="5"/>
        <v>3-4000</v>
      </c>
      <c r="F306" t="str">
        <f>VLOOKUP(B306,[1]Sheet1!$A$5:$F$27,5,0)&amp;C306&amp;VLOOKUP(B306,[1]Sheet1!$A$5:$F$27,6,0)</f>
        <v>累计击败2500个怪物</v>
      </c>
      <c r="I306" t="s">
        <v>21</v>
      </c>
      <c r="J306">
        <f t="shared" si="6"/>
        <v>4000</v>
      </c>
    </row>
    <row r="307" spans="1:10" x14ac:dyDescent="0.25">
      <c r="A307">
        <v>303</v>
      </c>
      <c r="B307">
        <v>9</v>
      </c>
      <c r="C307">
        <v>3000</v>
      </c>
      <c r="D307">
        <f>COUNTIF($B$5:B307,B307)</f>
        <v>13</v>
      </c>
      <c r="E307" t="str">
        <f t="shared" si="5"/>
        <v>3-5000</v>
      </c>
      <c r="F307" t="str">
        <f>VLOOKUP(B307,[1]Sheet1!$A$5:$F$27,5,0)&amp;C307&amp;VLOOKUP(B307,[1]Sheet1!$A$5:$F$27,6,0)</f>
        <v>累计击败3000个怪物</v>
      </c>
      <c r="I307" t="s">
        <v>21</v>
      </c>
      <c r="J307">
        <f t="shared" si="6"/>
        <v>5000</v>
      </c>
    </row>
    <row r="308" spans="1:10" x14ac:dyDescent="0.25">
      <c r="A308">
        <v>304</v>
      </c>
      <c r="B308">
        <v>9</v>
      </c>
      <c r="C308">
        <v>3500</v>
      </c>
      <c r="D308">
        <f>COUNTIF($B$5:B308,B308)</f>
        <v>14</v>
      </c>
      <c r="E308" t="str">
        <f t="shared" si="5"/>
        <v>3-5000</v>
      </c>
      <c r="F308" t="str">
        <f>VLOOKUP(B308,[1]Sheet1!$A$5:$F$27,5,0)&amp;C308&amp;VLOOKUP(B308,[1]Sheet1!$A$5:$F$27,6,0)</f>
        <v>累计击败3500个怪物</v>
      </c>
      <c r="I308" t="s">
        <v>21</v>
      </c>
      <c r="J308">
        <f t="shared" si="6"/>
        <v>5000</v>
      </c>
    </row>
    <row r="309" spans="1:10" x14ac:dyDescent="0.25">
      <c r="A309">
        <v>305</v>
      </c>
      <c r="B309">
        <v>9</v>
      </c>
      <c r="C309">
        <v>4000</v>
      </c>
      <c r="D309">
        <f>COUNTIF($B$5:B309,B309)</f>
        <v>15</v>
      </c>
      <c r="E309" t="str">
        <f t="shared" si="5"/>
        <v>3-6000</v>
      </c>
      <c r="F309" t="str">
        <f>VLOOKUP(B309,[1]Sheet1!$A$5:$F$27,5,0)&amp;C309&amp;VLOOKUP(B309,[1]Sheet1!$A$5:$F$27,6,0)</f>
        <v>累计击败4000个怪物</v>
      </c>
      <c r="I309" t="s">
        <v>21</v>
      </c>
      <c r="J309">
        <f t="shared" si="6"/>
        <v>6000</v>
      </c>
    </row>
    <row r="310" spans="1:10" x14ac:dyDescent="0.25">
      <c r="A310">
        <v>306</v>
      </c>
      <c r="B310">
        <v>9</v>
      </c>
      <c r="C310">
        <v>5000</v>
      </c>
      <c r="D310">
        <f>COUNTIF($B$5:B310,B310)</f>
        <v>16</v>
      </c>
      <c r="E310" t="str">
        <f t="shared" si="5"/>
        <v>3-6000</v>
      </c>
      <c r="F310" t="str">
        <f>VLOOKUP(B310,[1]Sheet1!$A$5:$F$27,5,0)&amp;C310&amp;VLOOKUP(B310,[1]Sheet1!$A$5:$F$27,6,0)</f>
        <v>累计击败5000个怪物</v>
      </c>
      <c r="I310" t="s">
        <v>21</v>
      </c>
      <c r="J310">
        <f t="shared" si="6"/>
        <v>6000</v>
      </c>
    </row>
    <row r="311" spans="1:10" x14ac:dyDescent="0.25">
      <c r="A311">
        <v>307</v>
      </c>
      <c r="B311">
        <v>9</v>
      </c>
      <c r="C311">
        <v>6000</v>
      </c>
      <c r="D311">
        <f>COUNTIF($B$5:B311,B311)</f>
        <v>17</v>
      </c>
      <c r="E311" t="str">
        <f t="shared" si="5"/>
        <v>3-7000</v>
      </c>
      <c r="F311" t="str">
        <f>VLOOKUP(B311,[1]Sheet1!$A$5:$F$27,5,0)&amp;C311&amp;VLOOKUP(B311,[1]Sheet1!$A$5:$F$27,6,0)</f>
        <v>累计击败6000个怪物</v>
      </c>
      <c r="I311" t="s">
        <v>21</v>
      </c>
      <c r="J311">
        <f t="shared" si="6"/>
        <v>7000</v>
      </c>
    </row>
    <row r="312" spans="1:10" x14ac:dyDescent="0.25">
      <c r="A312">
        <v>308</v>
      </c>
      <c r="B312">
        <v>9</v>
      </c>
      <c r="C312">
        <v>8000</v>
      </c>
      <c r="D312">
        <f>COUNTIF($B$5:B312,B312)</f>
        <v>18</v>
      </c>
      <c r="E312" t="str">
        <f t="shared" si="5"/>
        <v>3-7000</v>
      </c>
      <c r="F312" t="str">
        <f>VLOOKUP(B312,[1]Sheet1!$A$5:$F$27,5,0)&amp;C312&amp;VLOOKUP(B312,[1]Sheet1!$A$5:$F$27,6,0)</f>
        <v>累计击败8000个怪物</v>
      </c>
      <c r="I312" t="s">
        <v>21</v>
      </c>
      <c r="J312">
        <f t="shared" si="6"/>
        <v>7000</v>
      </c>
    </row>
    <row r="313" spans="1:10" x14ac:dyDescent="0.25">
      <c r="A313">
        <v>309</v>
      </c>
      <c r="B313">
        <v>9</v>
      </c>
      <c r="C313">
        <v>10000</v>
      </c>
      <c r="D313">
        <f>COUNTIF($B$5:B313,B313)</f>
        <v>19</v>
      </c>
      <c r="E313" t="str">
        <f t="shared" si="5"/>
        <v>3-8000</v>
      </c>
      <c r="F313" t="str">
        <f>VLOOKUP(B313,[1]Sheet1!$A$5:$F$27,5,0)&amp;C313&amp;VLOOKUP(B313,[1]Sheet1!$A$5:$F$27,6,0)</f>
        <v>累计击败10000个怪物</v>
      </c>
      <c r="I313" t="s">
        <v>21</v>
      </c>
      <c r="J313">
        <f t="shared" si="6"/>
        <v>8000</v>
      </c>
    </row>
    <row r="314" spans="1:10" x14ac:dyDescent="0.25">
      <c r="A314">
        <v>310</v>
      </c>
      <c r="B314">
        <v>9</v>
      </c>
      <c r="C314">
        <v>15000</v>
      </c>
      <c r="D314">
        <f>COUNTIF($B$5:B314,B314)</f>
        <v>20</v>
      </c>
      <c r="E314" t="str">
        <f t="shared" si="5"/>
        <v>3-9000</v>
      </c>
      <c r="F314" t="str">
        <f>VLOOKUP(B314,[1]Sheet1!$A$5:$F$27,5,0)&amp;C314&amp;VLOOKUP(B314,[1]Sheet1!$A$5:$F$27,6,0)</f>
        <v>累计击败15000个怪物</v>
      </c>
      <c r="I314" t="s">
        <v>21</v>
      </c>
      <c r="J314">
        <f t="shared" si="6"/>
        <v>9000</v>
      </c>
    </row>
    <row r="315" spans="1:10" x14ac:dyDescent="0.25">
      <c r="A315">
        <v>311</v>
      </c>
      <c r="B315">
        <v>9</v>
      </c>
      <c r="C315">
        <v>20000</v>
      </c>
      <c r="D315">
        <f>COUNTIF($B$5:B315,B315)</f>
        <v>21</v>
      </c>
      <c r="E315" t="str">
        <f t="shared" si="5"/>
        <v>3-9000</v>
      </c>
      <c r="F315" t="str">
        <f>VLOOKUP(B315,[1]Sheet1!$A$5:$F$27,5,0)&amp;C315&amp;VLOOKUP(B315,[1]Sheet1!$A$5:$F$27,6,0)</f>
        <v>累计击败20000个怪物</v>
      </c>
      <c r="I315" t="s">
        <v>21</v>
      </c>
      <c r="J315">
        <f t="shared" si="6"/>
        <v>9000</v>
      </c>
    </row>
    <row r="316" spans="1:10" x14ac:dyDescent="0.25">
      <c r="A316">
        <v>312</v>
      </c>
      <c r="B316">
        <v>9</v>
      </c>
      <c r="C316">
        <v>30000</v>
      </c>
      <c r="D316">
        <f>COUNTIF($B$5:B316,B316)</f>
        <v>22</v>
      </c>
      <c r="E316" t="str">
        <f t="shared" si="5"/>
        <v>3-10000</v>
      </c>
      <c r="F316" t="str">
        <f>VLOOKUP(B316,[1]Sheet1!$A$5:$F$27,5,0)&amp;C316&amp;VLOOKUP(B316,[1]Sheet1!$A$5:$F$27,6,0)</f>
        <v>累计击败30000个怪物</v>
      </c>
      <c r="I316" t="s">
        <v>21</v>
      </c>
      <c r="J316">
        <f t="shared" si="6"/>
        <v>10000</v>
      </c>
    </row>
    <row r="317" spans="1:10" x14ac:dyDescent="0.25">
      <c r="A317">
        <v>313</v>
      </c>
      <c r="B317">
        <v>9</v>
      </c>
      <c r="C317">
        <v>40000</v>
      </c>
      <c r="D317">
        <f>COUNTIF($B$5:B317,B317)</f>
        <v>23</v>
      </c>
      <c r="E317" t="str">
        <f t="shared" si="5"/>
        <v>3-11000</v>
      </c>
      <c r="F317" t="str">
        <f>VLOOKUP(B317,[1]Sheet1!$A$5:$F$27,5,0)&amp;C317&amp;VLOOKUP(B317,[1]Sheet1!$A$5:$F$27,6,0)</f>
        <v>累计击败40000个怪物</v>
      </c>
      <c r="I317" t="s">
        <v>21</v>
      </c>
      <c r="J317">
        <f t="shared" si="6"/>
        <v>11000</v>
      </c>
    </row>
    <row r="318" spans="1:10" x14ac:dyDescent="0.25">
      <c r="A318">
        <v>314</v>
      </c>
      <c r="B318">
        <v>9</v>
      </c>
      <c r="C318">
        <v>50000</v>
      </c>
      <c r="D318">
        <f>COUNTIF($B$5:B318,B318)</f>
        <v>24</v>
      </c>
      <c r="E318" t="str">
        <f t="shared" si="5"/>
        <v>3-12000</v>
      </c>
      <c r="F318" t="str">
        <f>VLOOKUP(B318,[1]Sheet1!$A$5:$F$27,5,0)&amp;C318&amp;VLOOKUP(B318,[1]Sheet1!$A$5:$F$27,6,0)</f>
        <v>累计击败50000个怪物</v>
      </c>
      <c r="I318" t="s">
        <v>21</v>
      </c>
      <c r="J318">
        <f t="shared" si="6"/>
        <v>12000</v>
      </c>
    </row>
    <row r="319" spans="1:10" x14ac:dyDescent="0.25">
      <c r="A319">
        <v>315</v>
      </c>
      <c r="B319">
        <v>9</v>
      </c>
      <c r="C319">
        <v>60000</v>
      </c>
      <c r="D319">
        <f>COUNTIF($B$5:B319,B319)</f>
        <v>25</v>
      </c>
      <c r="E319" t="str">
        <f t="shared" si="5"/>
        <v>3-14000</v>
      </c>
      <c r="F319" t="str">
        <f>VLOOKUP(B319,[1]Sheet1!$A$5:$F$27,5,0)&amp;C319&amp;VLOOKUP(B319,[1]Sheet1!$A$5:$F$27,6,0)</f>
        <v>累计击败60000个怪物</v>
      </c>
      <c r="I319" t="s">
        <v>21</v>
      </c>
      <c r="J319">
        <f t="shared" si="6"/>
        <v>14000</v>
      </c>
    </row>
    <row r="320" spans="1:10" x14ac:dyDescent="0.25">
      <c r="A320">
        <v>316</v>
      </c>
      <c r="B320">
        <v>9</v>
      </c>
      <c r="C320">
        <v>70000</v>
      </c>
      <c r="D320">
        <f>COUNTIF($B$5:B320,B320)</f>
        <v>26</v>
      </c>
      <c r="E320" t="str">
        <f t="shared" si="5"/>
        <v>3-15000</v>
      </c>
      <c r="F320" t="str">
        <f>VLOOKUP(B320,[1]Sheet1!$A$5:$F$27,5,0)&amp;C320&amp;VLOOKUP(B320,[1]Sheet1!$A$5:$F$27,6,0)</f>
        <v>累计击败70000个怪物</v>
      </c>
      <c r="I320" t="s">
        <v>21</v>
      </c>
      <c r="J320">
        <f t="shared" si="6"/>
        <v>15000</v>
      </c>
    </row>
    <row r="321" spans="1:10" x14ac:dyDescent="0.25">
      <c r="A321">
        <v>317</v>
      </c>
      <c r="B321">
        <v>9</v>
      </c>
      <c r="C321">
        <v>85000</v>
      </c>
      <c r="D321">
        <f>COUNTIF($B$5:B321,B321)</f>
        <v>27</v>
      </c>
      <c r="E321" t="str">
        <f t="shared" si="5"/>
        <v>3-16000</v>
      </c>
      <c r="F321" t="str">
        <f>VLOOKUP(B321,[1]Sheet1!$A$5:$F$27,5,0)&amp;C321&amp;VLOOKUP(B321,[1]Sheet1!$A$5:$F$27,6,0)</f>
        <v>累计击败85000个怪物</v>
      </c>
      <c r="I321" t="s">
        <v>21</v>
      </c>
      <c r="J321">
        <f t="shared" si="6"/>
        <v>16000</v>
      </c>
    </row>
    <row r="322" spans="1:10" x14ac:dyDescent="0.25">
      <c r="A322">
        <v>318</v>
      </c>
      <c r="B322">
        <v>9</v>
      </c>
      <c r="C322">
        <v>100000</v>
      </c>
      <c r="D322">
        <f>COUNTIF($B$5:B322,B322)</f>
        <v>28</v>
      </c>
      <c r="E322" t="str">
        <f t="shared" si="5"/>
        <v>3-18000</v>
      </c>
      <c r="F322" t="str">
        <f>VLOOKUP(B322,[1]Sheet1!$A$5:$F$27,5,0)&amp;C322&amp;VLOOKUP(B322,[1]Sheet1!$A$5:$F$27,6,0)</f>
        <v>累计击败100000个怪物</v>
      </c>
      <c r="I322" t="s">
        <v>21</v>
      </c>
      <c r="J322">
        <f t="shared" si="6"/>
        <v>18000</v>
      </c>
    </row>
    <row r="323" spans="1:10" x14ac:dyDescent="0.25">
      <c r="A323">
        <v>319</v>
      </c>
      <c r="B323">
        <v>9</v>
      </c>
      <c r="C323">
        <v>120000</v>
      </c>
      <c r="D323">
        <f>COUNTIF($B$5:B323,B323)</f>
        <v>29</v>
      </c>
      <c r="E323" t="str">
        <f t="shared" si="5"/>
        <v>3-20000</v>
      </c>
      <c r="F323" t="str">
        <f>VLOOKUP(B323,[1]Sheet1!$A$5:$F$27,5,0)&amp;C323&amp;VLOOKUP(B323,[1]Sheet1!$A$5:$F$27,6,0)</f>
        <v>累计击败120000个怪物</v>
      </c>
      <c r="I323" t="s">
        <v>21</v>
      </c>
      <c r="J323">
        <f t="shared" si="6"/>
        <v>20000</v>
      </c>
    </row>
    <row r="324" spans="1:10" x14ac:dyDescent="0.25">
      <c r="A324">
        <v>320</v>
      </c>
      <c r="B324">
        <v>9</v>
      </c>
      <c r="C324">
        <v>150000</v>
      </c>
      <c r="D324">
        <f>COUNTIF($B$5:B324,B324)</f>
        <v>30</v>
      </c>
      <c r="E324" t="str">
        <f t="shared" si="5"/>
        <v>3-22000</v>
      </c>
      <c r="F324" t="str">
        <f>VLOOKUP(B324,[1]Sheet1!$A$5:$F$27,5,0)&amp;C324&amp;VLOOKUP(B324,[1]Sheet1!$A$5:$F$27,6,0)</f>
        <v>累计击败150000个怪物</v>
      </c>
      <c r="I324" t="s">
        <v>21</v>
      </c>
      <c r="J324">
        <f t="shared" si="6"/>
        <v>22000</v>
      </c>
    </row>
    <row r="325" spans="1:10" x14ac:dyDescent="0.25">
      <c r="A325">
        <v>321</v>
      </c>
      <c r="B325">
        <v>9</v>
      </c>
      <c r="C325">
        <v>200000</v>
      </c>
      <c r="D325">
        <f>COUNTIF($B$5:B325,B325)</f>
        <v>31</v>
      </c>
      <c r="E325" t="str">
        <f t="shared" ref="E325:E388" si="7">VLOOKUP(I325,M:N,2,0)&amp;"-"&amp;J325</f>
        <v>3-24000</v>
      </c>
      <c r="F325" t="str">
        <f>VLOOKUP(B325,[1]Sheet1!$A$5:$F$27,5,0)&amp;C325&amp;VLOOKUP(B325,[1]Sheet1!$A$5:$F$27,6,0)</f>
        <v>累计击败200000个怪物</v>
      </c>
      <c r="I325" t="s">
        <v>21</v>
      </c>
      <c r="J325">
        <f t="shared" si="6"/>
        <v>24000</v>
      </c>
    </row>
    <row r="326" spans="1:10" x14ac:dyDescent="0.25">
      <c r="A326">
        <v>322</v>
      </c>
      <c r="B326">
        <v>10</v>
      </c>
      <c r="C326">
        <v>1</v>
      </c>
      <c r="D326">
        <f>COUNTIF($B$5:B326,B326)</f>
        <v>1</v>
      </c>
      <c r="E326" t="str">
        <f t="shared" si="7"/>
        <v>2-10</v>
      </c>
      <c r="F326" t="str">
        <f>VLOOKUP(B326,[1]Sheet1!$A$5:$F$27,5,0)&amp;C326&amp;VLOOKUP(B326,[1]Sheet1!$A$5:$F$27,6,0)</f>
        <v>累计击败1个妖王</v>
      </c>
      <c r="I326" t="s">
        <v>19</v>
      </c>
      <c r="J326">
        <v>10</v>
      </c>
    </row>
    <row r="327" spans="1:10" x14ac:dyDescent="0.25">
      <c r="A327">
        <v>323</v>
      </c>
      <c r="B327">
        <v>10</v>
      </c>
      <c r="C327">
        <v>5</v>
      </c>
      <c r="D327">
        <f>COUNTIF($B$5:B327,B327)</f>
        <v>2</v>
      </c>
      <c r="E327" t="str">
        <f t="shared" si="7"/>
        <v>2-20</v>
      </c>
      <c r="F327" t="str">
        <f>VLOOKUP(B327,[1]Sheet1!$A$5:$F$27,5,0)&amp;C327&amp;VLOOKUP(B327,[1]Sheet1!$A$5:$F$27,6,0)</f>
        <v>累计击败5个妖王</v>
      </c>
      <c r="I327" t="s">
        <v>19</v>
      </c>
      <c r="J327">
        <v>20</v>
      </c>
    </row>
    <row r="328" spans="1:10" x14ac:dyDescent="0.25">
      <c r="A328">
        <v>324</v>
      </c>
      <c r="B328">
        <v>10</v>
      </c>
      <c r="C328">
        <v>10</v>
      </c>
      <c r="D328">
        <f>COUNTIF($B$5:B328,B328)</f>
        <v>3</v>
      </c>
      <c r="E328" t="str">
        <f t="shared" si="7"/>
        <v>2-20</v>
      </c>
      <c r="F328" t="str">
        <f>VLOOKUP(B328,[1]Sheet1!$A$5:$F$27,5,0)&amp;C328&amp;VLOOKUP(B328,[1]Sheet1!$A$5:$F$27,6,0)</f>
        <v>累计击败10个妖王</v>
      </c>
      <c r="I328" t="s">
        <v>19</v>
      </c>
      <c r="J328">
        <v>20</v>
      </c>
    </row>
    <row r="329" spans="1:10" x14ac:dyDescent="0.25">
      <c r="A329">
        <v>325</v>
      </c>
      <c r="B329">
        <v>10</v>
      </c>
      <c r="C329">
        <v>15</v>
      </c>
      <c r="D329">
        <f>COUNTIF($B$5:B329,B329)</f>
        <v>4</v>
      </c>
      <c r="E329" t="str">
        <f t="shared" si="7"/>
        <v>2-20</v>
      </c>
      <c r="F329" t="str">
        <f>VLOOKUP(B329,[1]Sheet1!$A$5:$F$27,5,0)&amp;C329&amp;VLOOKUP(B329,[1]Sheet1!$A$5:$F$27,6,0)</f>
        <v>累计击败15个妖王</v>
      </c>
      <c r="I329" t="s">
        <v>19</v>
      </c>
      <c r="J329">
        <v>20</v>
      </c>
    </row>
    <row r="330" spans="1:10" x14ac:dyDescent="0.25">
      <c r="A330">
        <v>326</v>
      </c>
      <c r="B330">
        <v>10</v>
      </c>
      <c r="C330">
        <v>20</v>
      </c>
      <c r="D330">
        <f>COUNTIF($B$5:B330,B330)</f>
        <v>5</v>
      </c>
      <c r="E330" t="str">
        <f t="shared" si="7"/>
        <v>2-20</v>
      </c>
      <c r="F330" t="str">
        <f>VLOOKUP(B330,[1]Sheet1!$A$5:$F$27,5,0)&amp;C330&amp;VLOOKUP(B330,[1]Sheet1!$A$5:$F$27,6,0)</f>
        <v>累计击败20个妖王</v>
      </c>
      <c r="I330" t="s">
        <v>19</v>
      </c>
      <c r="J330">
        <v>20</v>
      </c>
    </row>
    <row r="331" spans="1:10" x14ac:dyDescent="0.25">
      <c r="A331">
        <v>327</v>
      </c>
      <c r="B331">
        <v>10</v>
      </c>
      <c r="C331">
        <v>30</v>
      </c>
      <c r="D331">
        <f>COUNTIF($B$5:B331,B331)</f>
        <v>6</v>
      </c>
      <c r="E331" t="str">
        <f t="shared" si="7"/>
        <v>2-20</v>
      </c>
      <c r="F331" t="str">
        <f>VLOOKUP(B331,[1]Sheet1!$A$5:$F$27,5,0)&amp;C331&amp;VLOOKUP(B331,[1]Sheet1!$A$5:$F$27,6,0)</f>
        <v>累计击败30个妖王</v>
      </c>
      <c r="I331" t="s">
        <v>19</v>
      </c>
      <c r="J331">
        <v>20</v>
      </c>
    </row>
    <row r="332" spans="1:10" x14ac:dyDescent="0.25">
      <c r="A332">
        <v>328</v>
      </c>
      <c r="B332">
        <v>10</v>
      </c>
      <c r="C332">
        <v>50</v>
      </c>
      <c r="D332">
        <f>COUNTIF($B$5:B332,B332)</f>
        <v>7</v>
      </c>
      <c r="E332" t="str">
        <f t="shared" si="7"/>
        <v>2-20</v>
      </c>
      <c r="F332" t="str">
        <f>VLOOKUP(B332,[1]Sheet1!$A$5:$F$27,5,0)&amp;C332&amp;VLOOKUP(B332,[1]Sheet1!$A$5:$F$27,6,0)</f>
        <v>累计击败50个妖王</v>
      </c>
      <c r="I332" t="s">
        <v>19</v>
      </c>
      <c r="J332">
        <v>20</v>
      </c>
    </row>
    <row r="333" spans="1:10" x14ac:dyDescent="0.25">
      <c r="A333">
        <v>329</v>
      </c>
      <c r="B333">
        <v>10</v>
      </c>
      <c r="C333">
        <v>80</v>
      </c>
      <c r="D333">
        <f>COUNTIF($B$5:B333,B333)</f>
        <v>8</v>
      </c>
      <c r="E333" t="str">
        <f t="shared" si="7"/>
        <v>2-20</v>
      </c>
      <c r="F333" t="str">
        <f>VLOOKUP(B333,[1]Sheet1!$A$5:$F$27,5,0)&amp;C333&amp;VLOOKUP(B333,[1]Sheet1!$A$5:$F$27,6,0)</f>
        <v>累计击败80个妖王</v>
      </c>
      <c r="I333" t="s">
        <v>19</v>
      </c>
      <c r="J333">
        <v>20</v>
      </c>
    </row>
    <row r="334" spans="1:10" x14ac:dyDescent="0.25">
      <c r="A334">
        <v>330</v>
      </c>
      <c r="B334">
        <v>10</v>
      </c>
      <c r="C334">
        <v>120</v>
      </c>
      <c r="D334">
        <f>COUNTIF($B$5:B334,B334)</f>
        <v>9</v>
      </c>
      <c r="E334" t="str">
        <f t="shared" si="7"/>
        <v>2-30</v>
      </c>
      <c r="F334" t="str">
        <f>VLOOKUP(B334,[1]Sheet1!$A$5:$F$27,5,0)&amp;C334&amp;VLOOKUP(B334,[1]Sheet1!$A$5:$F$27,6,0)</f>
        <v>累计击败120个妖王</v>
      </c>
      <c r="I334" t="s">
        <v>19</v>
      </c>
      <c r="J334">
        <v>30</v>
      </c>
    </row>
    <row r="335" spans="1:10" x14ac:dyDescent="0.25">
      <c r="A335">
        <v>331</v>
      </c>
      <c r="B335">
        <v>10</v>
      </c>
      <c r="C335">
        <v>150</v>
      </c>
      <c r="D335">
        <f>COUNTIF($B$5:B335,B335)</f>
        <v>10</v>
      </c>
      <c r="E335" t="str">
        <f t="shared" si="7"/>
        <v>2-30</v>
      </c>
      <c r="F335" t="str">
        <f>VLOOKUP(B335,[1]Sheet1!$A$5:$F$27,5,0)&amp;C335&amp;VLOOKUP(B335,[1]Sheet1!$A$5:$F$27,6,0)</f>
        <v>累计击败150个妖王</v>
      </c>
      <c r="I335" t="s">
        <v>19</v>
      </c>
      <c r="J335">
        <v>30</v>
      </c>
    </row>
    <row r="336" spans="1:10" x14ac:dyDescent="0.25">
      <c r="A336">
        <v>332</v>
      </c>
      <c r="B336">
        <v>10</v>
      </c>
      <c r="C336">
        <v>200</v>
      </c>
      <c r="D336">
        <f>COUNTIF($B$5:B336,B336)</f>
        <v>11</v>
      </c>
      <c r="E336" t="str">
        <f t="shared" si="7"/>
        <v>2-30</v>
      </c>
      <c r="F336" t="str">
        <f>VLOOKUP(B336,[1]Sheet1!$A$5:$F$27,5,0)&amp;C336&amp;VLOOKUP(B336,[1]Sheet1!$A$5:$F$27,6,0)</f>
        <v>累计击败200个妖王</v>
      </c>
      <c r="I336" t="s">
        <v>19</v>
      </c>
      <c r="J336">
        <v>30</v>
      </c>
    </row>
    <row r="337" spans="1:10" x14ac:dyDescent="0.25">
      <c r="A337">
        <v>333</v>
      </c>
      <c r="B337">
        <v>10</v>
      </c>
      <c r="C337">
        <v>250</v>
      </c>
      <c r="D337">
        <f>COUNTIF($B$5:B337,B337)</f>
        <v>12</v>
      </c>
      <c r="E337" t="str">
        <f t="shared" si="7"/>
        <v>2-30</v>
      </c>
      <c r="F337" t="str">
        <f>VLOOKUP(B337,[1]Sheet1!$A$5:$F$27,5,0)&amp;C337&amp;VLOOKUP(B337,[1]Sheet1!$A$5:$F$27,6,0)</f>
        <v>累计击败250个妖王</v>
      </c>
      <c r="I337" t="s">
        <v>19</v>
      </c>
      <c r="J337">
        <v>30</v>
      </c>
    </row>
    <row r="338" spans="1:10" x14ac:dyDescent="0.25">
      <c r="A338">
        <v>334</v>
      </c>
      <c r="B338">
        <v>10</v>
      </c>
      <c r="C338">
        <v>300</v>
      </c>
      <c r="D338">
        <f>COUNTIF($B$5:B338,B338)</f>
        <v>13</v>
      </c>
      <c r="E338" t="str">
        <f t="shared" si="7"/>
        <v>2-40</v>
      </c>
      <c r="F338" t="str">
        <f>VLOOKUP(B338,[1]Sheet1!$A$5:$F$27,5,0)&amp;C338&amp;VLOOKUP(B338,[1]Sheet1!$A$5:$F$27,6,0)</f>
        <v>累计击败300个妖王</v>
      </c>
      <c r="I338" t="s">
        <v>19</v>
      </c>
      <c r="J338">
        <v>40</v>
      </c>
    </row>
    <row r="339" spans="1:10" x14ac:dyDescent="0.25">
      <c r="A339">
        <v>335</v>
      </c>
      <c r="B339">
        <v>10</v>
      </c>
      <c r="C339">
        <v>350</v>
      </c>
      <c r="D339">
        <f>COUNTIF($B$5:B339,B339)</f>
        <v>14</v>
      </c>
      <c r="E339" t="str">
        <f t="shared" si="7"/>
        <v>2-40</v>
      </c>
      <c r="F339" t="str">
        <f>VLOOKUP(B339,[1]Sheet1!$A$5:$F$27,5,0)&amp;C339&amp;VLOOKUP(B339,[1]Sheet1!$A$5:$F$27,6,0)</f>
        <v>累计击败350个妖王</v>
      </c>
      <c r="I339" t="s">
        <v>19</v>
      </c>
      <c r="J339">
        <v>40</v>
      </c>
    </row>
    <row r="340" spans="1:10" x14ac:dyDescent="0.25">
      <c r="A340">
        <v>336</v>
      </c>
      <c r="B340">
        <v>10</v>
      </c>
      <c r="C340">
        <v>400</v>
      </c>
      <c r="D340">
        <f>COUNTIF($B$5:B340,B340)</f>
        <v>15</v>
      </c>
      <c r="E340" t="str">
        <f t="shared" si="7"/>
        <v>2-40</v>
      </c>
      <c r="F340" t="str">
        <f>VLOOKUP(B340,[1]Sheet1!$A$5:$F$27,5,0)&amp;C340&amp;VLOOKUP(B340,[1]Sheet1!$A$5:$F$27,6,0)</f>
        <v>累计击败400个妖王</v>
      </c>
      <c r="I340" t="s">
        <v>19</v>
      </c>
      <c r="J340">
        <v>40</v>
      </c>
    </row>
    <row r="341" spans="1:10" x14ac:dyDescent="0.25">
      <c r="A341">
        <v>337</v>
      </c>
      <c r="B341">
        <v>10</v>
      </c>
      <c r="C341">
        <v>500</v>
      </c>
      <c r="D341">
        <f>COUNTIF($B$5:B341,B341)</f>
        <v>16</v>
      </c>
      <c r="E341" t="str">
        <f t="shared" si="7"/>
        <v>2-50</v>
      </c>
      <c r="F341" t="str">
        <f>VLOOKUP(B341,[1]Sheet1!$A$5:$F$27,5,0)&amp;C341&amp;VLOOKUP(B341,[1]Sheet1!$A$5:$F$27,6,0)</f>
        <v>累计击败500个妖王</v>
      </c>
      <c r="I341" t="s">
        <v>19</v>
      </c>
      <c r="J341">
        <v>50</v>
      </c>
    </row>
    <row r="342" spans="1:10" x14ac:dyDescent="0.25">
      <c r="A342">
        <v>338</v>
      </c>
      <c r="B342">
        <v>10</v>
      </c>
      <c r="C342">
        <v>600</v>
      </c>
      <c r="D342">
        <f>COUNTIF($B$5:B342,B342)</f>
        <v>17</v>
      </c>
      <c r="E342" t="str">
        <f t="shared" si="7"/>
        <v>2-50</v>
      </c>
      <c r="F342" t="str">
        <f>VLOOKUP(B342,[1]Sheet1!$A$5:$F$27,5,0)&amp;C342&amp;VLOOKUP(B342,[1]Sheet1!$A$5:$F$27,6,0)</f>
        <v>累计击败600个妖王</v>
      </c>
      <c r="I342" t="s">
        <v>19</v>
      </c>
      <c r="J342">
        <v>50</v>
      </c>
    </row>
    <row r="343" spans="1:10" x14ac:dyDescent="0.25">
      <c r="A343">
        <v>339</v>
      </c>
      <c r="B343">
        <v>10</v>
      </c>
      <c r="C343">
        <v>800</v>
      </c>
      <c r="D343">
        <f>COUNTIF($B$5:B343,B343)</f>
        <v>18</v>
      </c>
      <c r="E343" t="str">
        <f t="shared" si="7"/>
        <v>2-60</v>
      </c>
      <c r="F343" t="str">
        <f>VLOOKUP(B343,[1]Sheet1!$A$5:$F$27,5,0)&amp;C343&amp;VLOOKUP(B343,[1]Sheet1!$A$5:$F$27,6,0)</f>
        <v>累计击败800个妖王</v>
      </c>
      <c r="I343" t="s">
        <v>19</v>
      </c>
      <c r="J343">
        <v>60</v>
      </c>
    </row>
    <row r="344" spans="1:10" x14ac:dyDescent="0.25">
      <c r="A344">
        <v>340</v>
      </c>
      <c r="B344">
        <v>10</v>
      </c>
      <c r="C344">
        <v>1000</v>
      </c>
      <c r="D344">
        <f>COUNTIF($B$5:B344,B344)</f>
        <v>19</v>
      </c>
      <c r="E344" t="str">
        <f t="shared" si="7"/>
        <v>2-60</v>
      </c>
      <c r="F344" t="str">
        <f>VLOOKUP(B344,[1]Sheet1!$A$5:$F$27,5,0)&amp;C344&amp;VLOOKUP(B344,[1]Sheet1!$A$5:$F$27,6,0)</f>
        <v>累计击败1000个妖王</v>
      </c>
      <c r="I344" t="s">
        <v>19</v>
      </c>
      <c r="J344">
        <v>60</v>
      </c>
    </row>
    <row r="345" spans="1:10" x14ac:dyDescent="0.25">
      <c r="A345">
        <v>341</v>
      </c>
      <c r="B345">
        <v>10</v>
      </c>
      <c r="C345">
        <v>1500</v>
      </c>
      <c r="D345">
        <f>COUNTIF($B$5:B345,B345)</f>
        <v>20</v>
      </c>
      <c r="E345" t="str">
        <f t="shared" si="7"/>
        <v>2-70</v>
      </c>
      <c r="F345" t="str">
        <f>VLOOKUP(B345,[1]Sheet1!$A$5:$F$27,5,0)&amp;C345&amp;VLOOKUP(B345,[1]Sheet1!$A$5:$F$27,6,0)</f>
        <v>累计击败1500个妖王</v>
      </c>
      <c r="I345" t="s">
        <v>19</v>
      </c>
      <c r="J345">
        <v>70</v>
      </c>
    </row>
    <row r="346" spans="1:10" x14ac:dyDescent="0.25">
      <c r="A346">
        <v>342</v>
      </c>
      <c r="B346">
        <v>10</v>
      </c>
      <c r="C346">
        <v>2000</v>
      </c>
      <c r="D346">
        <f>COUNTIF($B$5:B346,B346)</f>
        <v>21</v>
      </c>
      <c r="E346" t="str">
        <f t="shared" si="7"/>
        <v>2-70</v>
      </c>
      <c r="F346" t="str">
        <f>VLOOKUP(B346,[1]Sheet1!$A$5:$F$27,5,0)&amp;C346&amp;VLOOKUP(B346,[1]Sheet1!$A$5:$F$27,6,0)</f>
        <v>累计击败2000个妖王</v>
      </c>
      <c r="I346" t="s">
        <v>19</v>
      </c>
      <c r="J346">
        <v>70</v>
      </c>
    </row>
    <row r="347" spans="1:10" x14ac:dyDescent="0.25">
      <c r="A347">
        <v>343</v>
      </c>
      <c r="B347">
        <v>10</v>
      </c>
      <c r="C347">
        <v>3000</v>
      </c>
      <c r="D347">
        <f>COUNTIF($B$5:B347,B347)</f>
        <v>22</v>
      </c>
      <c r="E347" t="str">
        <f t="shared" si="7"/>
        <v>2-80</v>
      </c>
      <c r="F347" t="str">
        <f>VLOOKUP(B347,[1]Sheet1!$A$5:$F$27,5,0)&amp;C347&amp;VLOOKUP(B347,[1]Sheet1!$A$5:$F$27,6,0)</f>
        <v>累计击败3000个妖王</v>
      </c>
      <c r="I347" t="s">
        <v>19</v>
      </c>
      <c r="J347">
        <v>80</v>
      </c>
    </row>
    <row r="348" spans="1:10" x14ac:dyDescent="0.25">
      <c r="A348">
        <v>344</v>
      </c>
      <c r="B348">
        <v>10</v>
      </c>
      <c r="C348">
        <v>4000</v>
      </c>
      <c r="D348">
        <f>COUNTIF($B$5:B348,B348)</f>
        <v>23</v>
      </c>
      <c r="E348" t="str">
        <f t="shared" si="7"/>
        <v>2-90</v>
      </c>
      <c r="F348" t="str">
        <f>VLOOKUP(B348,[1]Sheet1!$A$5:$F$27,5,0)&amp;C348&amp;VLOOKUP(B348,[1]Sheet1!$A$5:$F$27,6,0)</f>
        <v>累计击败4000个妖王</v>
      </c>
      <c r="I348" t="s">
        <v>19</v>
      </c>
      <c r="J348">
        <v>90</v>
      </c>
    </row>
    <row r="349" spans="1:10" x14ac:dyDescent="0.25">
      <c r="A349">
        <v>345</v>
      </c>
      <c r="B349">
        <v>10</v>
      </c>
      <c r="C349">
        <v>5000</v>
      </c>
      <c r="D349">
        <f>COUNTIF($B$5:B349,B349)</f>
        <v>24</v>
      </c>
      <c r="E349" t="str">
        <f t="shared" si="7"/>
        <v>2-90</v>
      </c>
      <c r="F349" t="str">
        <f>VLOOKUP(B349,[1]Sheet1!$A$5:$F$27,5,0)&amp;C349&amp;VLOOKUP(B349,[1]Sheet1!$A$5:$F$27,6,0)</f>
        <v>累计击败5000个妖王</v>
      </c>
      <c r="I349" t="s">
        <v>19</v>
      </c>
      <c r="J349">
        <v>90</v>
      </c>
    </row>
    <row r="350" spans="1:10" x14ac:dyDescent="0.25">
      <c r="A350">
        <v>346</v>
      </c>
      <c r="B350">
        <v>10</v>
      </c>
      <c r="C350">
        <v>6000</v>
      </c>
      <c r="D350">
        <f>COUNTIF($B$5:B350,B350)</f>
        <v>25</v>
      </c>
      <c r="E350" t="str">
        <f t="shared" si="7"/>
        <v>2-100</v>
      </c>
      <c r="F350" t="str">
        <f>VLOOKUP(B350,[1]Sheet1!$A$5:$F$27,5,0)&amp;C350&amp;VLOOKUP(B350,[1]Sheet1!$A$5:$F$27,6,0)</f>
        <v>累计击败6000个妖王</v>
      </c>
      <c r="I350" t="s">
        <v>19</v>
      </c>
      <c r="J350">
        <v>100</v>
      </c>
    </row>
    <row r="351" spans="1:10" x14ac:dyDescent="0.25">
      <c r="A351">
        <v>347</v>
      </c>
      <c r="B351">
        <v>10</v>
      </c>
      <c r="C351">
        <v>7000</v>
      </c>
      <c r="D351">
        <f>COUNTIF($B$5:B351,B351)</f>
        <v>26</v>
      </c>
      <c r="E351" t="str">
        <f t="shared" si="7"/>
        <v>2-110</v>
      </c>
      <c r="F351" t="str">
        <f>VLOOKUP(B351,[1]Sheet1!$A$5:$F$27,5,0)&amp;C351&amp;VLOOKUP(B351,[1]Sheet1!$A$5:$F$27,6,0)</f>
        <v>累计击败7000个妖王</v>
      </c>
      <c r="I351" t="s">
        <v>19</v>
      </c>
      <c r="J351">
        <v>110</v>
      </c>
    </row>
    <row r="352" spans="1:10" x14ac:dyDescent="0.25">
      <c r="A352">
        <v>348</v>
      </c>
      <c r="B352">
        <v>10</v>
      </c>
      <c r="C352">
        <v>8500</v>
      </c>
      <c r="D352">
        <f>COUNTIF($B$5:B352,B352)</f>
        <v>27</v>
      </c>
      <c r="E352" t="str">
        <f t="shared" si="7"/>
        <v>2-120</v>
      </c>
      <c r="F352" t="str">
        <f>VLOOKUP(B352,[1]Sheet1!$A$5:$F$27,5,0)&amp;C352&amp;VLOOKUP(B352,[1]Sheet1!$A$5:$F$27,6,0)</f>
        <v>累计击败8500个妖王</v>
      </c>
      <c r="I352" t="s">
        <v>19</v>
      </c>
      <c r="J352">
        <v>120</v>
      </c>
    </row>
    <row r="353" spans="1:10" x14ac:dyDescent="0.25">
      <c r="A353">
        <v>349</v>
      </c>
      <c r="B353">
        <v>10</v>
      </c>
      <c r="C353">
        <v>10000</v>
      </c>
      <c r="D353">
        <f>COUNTIF($B$5:B353,B353)</f>
        <v>28</v>
      </c>
      <c r="E353" t="str">
        <f t="shared" si="7"/>
        <v>2-140</v>
      </c>
      <c r="F353" t="str">
        <f>VLOOKUP(B353,[1]Sheet1!$A$5:$F$27,5,0)&amp;C353&amp;VLOOKUP(B353,[1]Sheet1!$A$5:$F$27,6,0)</f>
        <v>累计击败10000个妖王</v>
      </c>
      <c r="I353" t="s">
        <v>19</v>
      </c>
      <c r="J353">
        <v>140</v>
      </c>
    </row>
    <row r="354" spans="1:10" x14ac:dyDescent="0.25">
      <c r="A354">
        <v>350</v>
      </c>
      <c r="B354">
        <v>10</v>
      </c>
      <c r="C354">
        <v>12000</v>
      </c>
      <c r="D354">
        <f>COUNTIF($B$5:B354,B354)</f>
        <v>29</v>
      </c>
      <c r="E354" t="str">
        <f t="shared" si="7"/>
        <v>2-150</v>
      </c>
      <c r="F354" t="str">
        <f>VLOOKUP(B354,[1]Sheet1!$A$5:$F$27,5,0)&amp;C354&amp;VLOOKUP(B354,[1]Sheet1!$A$5:$F$27,6,0)</f>
        <v>累计击败12000个妖王</v>
      </c>
      <c r="I354" t="s">
        <v>19</v>
      </c>
      <c r="J354">
        <v>150</v>
      </c>
    </row>
    <row r="355" spans="1:10" x14ac:dyDescent="0.25">
      <c r="A355">
        <v>351</v>
      </c>
      <c r="B355">
        <v>10</v>
      </c>
      <c r="C355">
        <v>15000</v>
      </c>
      <c r="D355">
        <f>COUNTIF($B$5:B355,B355)</f>
        <v>30</v>
      </c>
      <c r="E355" t="str">
        <f t="shared" si="7"/>
        <v>2-160</v>
      </c>
      <c r="F355" t="str">
        <f>VLOOKUP(B355,[1]Sheet1!$A$5:$F$27,5,0)&amp;C355&amp;VLOOKUP(B355,[1]Sheet1!$A$5:$F$27,6,0)</f>
        <v>累计击败15000个妖王</v>
      </c>
      <c r="I355" t="s">
        <v>19</v>
      </c>
      <c r="J355">
        <v>160</v>
      </c>
    </row>
    <row r="356" spans="1:10" x14ac:dyDescent="0.25">
      <c r="A356">
        <v>352</v>
      </c>
      <c r="B356">
        <v>10</v>
      </c>
      <c r="C356">
        <v>20000</v>
      </c>
      <c r="D356">
        <f>COUNTIF($B$5:B356,B356)</f>
        <v>31</v>
      </c>
      <c r="E356" t="str">
        <f t="shared" si="7"/>
        <v>2-180</v>
      </c>
      <c r="F356" t="str">
        <f>VLOOKUP(B356,[1]Sheet1!$A$5:$F$27,5,0)&amp;C356&amp;VLOOKUP(B356,[1]Sheet1!$A$5:$F$27,6,0)</f>
        <v>累计击败20000个妖王</v>
      </c>
      <c r="I356" t="s">
        <v>19</v>
      </c>
      <c r="J356">
        <v>180</v>
      </c>
    </row>
    <row r="357" spans="1:10" x14ac:dyDescent="0.25">
      <c r="A357">
        <v>353</v>
      </c>
      <c r="B357">
        <v>11</v>
      </c>
      <c r="C357">
        <v>5</v>
      </c>
      <c r="D357">
        <f>COUNTIF($B$5:B357,B357)</f>
        <v>1</v>
      </c>
      <c r="E357" t="str">
        <f t="shared" si="7"/>
        <v>2-10</v>
      </c>
      <c r="F357" t="str">
        <f>VLOOKUP(B357,[1]Sheet1!$A$5:$F$27,5,0)&amp;C357&amp;VLOOKUP(B357,[1]Sheet1!$A$5:$F$27,6,0)</f>
        <v>累计使用5张功能卡</v>
      </c>
      <c r="I357" t="s">
        <v>19</v>
      </c>
      <c r="J357">
        <v>10</v>
      </c>
    </row>
    <row r="358" spans="1:10" x14ac:dyDescent="0.25">
      <c r="A358">
        <v>354</v>
      </c>
      <c r="B358">
        <v>11</v>
      </c>
      <c r="C358">
        <v>10</v>
      </c>
      <c r="D358">
        <f>COUNTIF($B$5:B358,B358)</f>
        <v>2</v>
      </c>
      <c r="E358" t="str">
        <f t="shared" si="7"/>
        <v>2-20</v>
      </c>
      <c r="F358" t="str">
        <f>VLOOKUP(B358,[1]Sheet1!$A$5:$F$27,5,0)&amp;C358&amp;VLOOKUP(B358,[1]Sheet1!$A$5:$F$27,6,0)</f>
        <v>累计使用10张功能卡</v>
      </c>
      <c r="I358" t="s">
        <v>19</v>
      </c>
      <c r="J358">
        <v>20</v>
      </c>
    </row>
    <row r="359" spans="1:10" x14ac:dyDescent="0.25">
      <c r="A359">
        <v>355</v>
      </c>
      <c r="B359">
        <v>11</v>
      </c>
      <c r="C359">
        <v>30</v>
      </c>
      <c r="D359">
        <f>COUNTIF($B$5:B359,B359)</f>
        <v>3</v>
      </c>
      <c r="E359" t="str">
        <f t="shared" si="7"/>
        <v>2-20</v>
      </c>
      <c r="F359" t="str">
        <f>VLOOKUP(B359,[1]Sheet1!$A$5:$F$27,5,0)&amp;C359&amp;VLOOKUP(B359,[1]Sheet1!$A$5:$F$27,6,0)</f>
        <v>累计使用30张功能卡</v>
      </c>
      <c r="I359" t="s">
        <v>19</v>
      </c>
      <c r="J359">
        <v>20</v>
      </c>
    </row>
    <row r="360" spans="1:10" x14ac:dyDescent="0.25">
      <c r="A360">
        <v>356</v>
      </c>
      <c r="B360">
        <v>11</v>
      </c>
      <c r="C360">
        <v>50</v>
      </c>
      <c r="D360">
        <f>COUNTIF($B$5:B360,B360)</f>
        <v>4</v>
      </c>
      <c r="E360" t="str">
        <f t="shared" si="7"/>
        <v>2-20</v>
      </c>
      <c r="F360" t="str">
        <f>VLOOKUP(B360,[1]Sheet1!$A$5:$F$27,5,0)&amp;C360&amp;VLOOKUP(B360,[1]Sheet1!$A$5:$F$27,6,0)</f>
        <v>累计使用50张功能卡</v>
      </c>
      <c r="I360" t="s">
        <v>19</v>
      </c>
      <c r="J360">
        <v>20</v>
      </c>
    </row>
    <row r="361" spans="1:10" x14ac:dyDescent="0.25">
      <c r="A361">
        <v>357</v>
      </c>
      <c r="B361">
        <v>11</v>
      </c>
      <c r="C361">
        <v>100</v>
      </c>
      <c r="D361">
        <f>COUNTIF($B$5:B361,B361)</f>
        <v>5</v>
      </c>
      <c r="E361" t="str">
        <f t="shared" si="7"/>
        <v>2-20</v>
      </c>
      <c r="F361" t="str">
        <f>VLOOKUP(B361,[1]Sheet1!$A$5:$F$27,5,0)&amp;C361&amp;VLOOKUP(B361,[1]Sheet1!$A$5:$F$27,6,0)</f>
        <v>累计使用100张功能卡</v>
      </c>
      <c r="I361" t="s">
        <v>19</v>
      </c>
      <c r="J361">
        <v>20</v>
      </c>
    </row>
    <row r="362" spans="1:10" x14ac:dyDescent="0.25">
      <c r="A362">
        <v>358</v>
      </c>
      <c r="B362">
        <v>11</v>
      </c>
      <c r="C362">
        <v>150</v>
      </c>
      <c r="D362">
        <f>COUNTIF($B$5:B362,B362)</f>
        <v>6</v>
      </c>
      <c r="E362" t="str">
        <f t="shared" si="7"/>
        <v>2-20</v>
      </c>
      <c r="F362" t="str">
        <f>VLOOKUP(B362,[1]Sheet1!$A$5:$F$27,5,0)&amp;C362&amp;VLOOKUP(B362,[1]Sheet1!$A$5:$F$27,6,0)</f>
        <v>累计使用150张功能卡</v>
      </c>
      <c r="I362" t="s">
        <v>19</v>
      </c>
      <c r="J362">
        <v>20</v>
      </c>
    </row>
    <row r="363" spans="1:10" x14ac:dyDescent="0.25">
      <c r="A363">
        <v>359</v>
      </c>
      <c r="B363">
        <v>11</v>
      </c>
      <c r="C363">
        <v>200</v>
      </c>
      <c r="D363">
        <f>COUNTIF($B$5:B363,B363)</f>
        <v>7</v>
      </c>
      <c r="E363" t="str">
        <f t="shared" si="7"/>
        <v>2-20</v>
      </c>
      <c r="F363" t="str">
        <f>VLOOKUP(B363,[1]Sheet1!$A$5:$F$27,5,0)&amp;C363&amp;VLOOKUP(B363,[1]Sheet1!$A$5:$F$27,6,0)</f>
        <v>累计使用200张功能卡</v>
      </c>
      <c r="I363" t="s">
        <v>19</v>
      </c>
      <c r="J363">
        <v>20</v>
      </c>
    </row>
    <row r="364" spans="1:10" x14ac:dyDescent="0.25">
      <c r="A364">
        <v>360</v>
      </c>
      <c r="B364">
        <v>11</v>
      </c>
      <c r="C364">
        <v>300</v>
      </c>
      <c r="D364">
        <f>COUNTIF($B$5:B364,B364)</f>
        <v>8</v>
      </c>
      <c r="E364" t="str">
        <f t="shared" si="7"/>
        <v>2-20</v>
      </c>
      <c r="F364" t="str">
        <f>VLOOKUP(B364,[1]Sheet1!$A$5:$F$27,5,0)&amp;C364&amp;VLOOKUP(B364,[1]Sheet1!$A$5:$F$27,6,0)</f>
        <v>累计使用300张功能卡</v>
      </c>
      <c r="I364" t="s">
        <v>19</v>
      </c>
      <c r="J364">
        <v>20</v>
      </c>
    </row>
    <row r="365" spans="1:10" x14ac:dyDescent="0.25">
      <c r="A365">
        <v>361</v>
      </c>
      <c r="B365">
        <v>11</v>
      </c>
      <c r="C365">
        <v>500</v>
      </c>
      <c r="D365">
        <f>COUNTIF($B$5:B365,B365)</f>
        <v>9</v>
      </c>
      <c r="E365" t="str">
        <f t="shared" si="7"/>
        <v>2-30</v>
      </c>
      <c r="F365" t="str">
        <f>VLOOKUP(B365,[1]Sheet1!$A$5:$F$27,5,0)&amp;C365&amp;VLOOKUP(B365,[1]Sheet1!$A$5:$F$27,6,0)</f>
        <v>累计使用500张功能卡</v>
      </c>
      <c r="I365" t="s">
        <v>19</v>
      </c>
      <c r="J365">
        <v>30</v>
      </c>
    </row>
    <row r="366" spans="1:10" x14ac:dyDescent="0.25">
      <c r="A366">
        <v>362</v>
      </c>
      <c r="B366">
        <v>11</v>
      </c>
      <c r="C366">
        <v>750</v>
      </c>
      <c r="D366">
        <f>COUNTIF($B$5:B366,B366)</f>
        <v>10</v>
      </c>
      <c r="E366" t="str">
        <f t="shared" si="7"/>
        <v>2-30</v>
      </c>
      <c r="F366" t="str">
        <f>VLOOKUP(B366,[1]Sheet1!$A$5:$F$27,5,0)&amp;C366&amp;VLOOKUP(B366,[1]Sheet1!$A$5:$F$27,6,0)</f>
        <v>累计使用750张功能卡</v>
      </c>
      <c r="I366" t="s">
        <v>19</v>
      </c>
      <c r="J366">
        <v>30</v>
      </c>
    </row>
    <row r="367" spans="1:10" x14ac:dyDescent="0.25">
      <c r="A367">
        <v>363</v>
      </c>
      <c r="B367">
        <v>11</v>
      </c>
      <c r="C367">
        <v>1000</v>
      </c>
      <c r="D367">
        <f>COUNTIF($B$5:B367,B367)</f>
        <v>11</v>
      </c>
      <c r="E367" t="str">
        <f t="shared" si="7"/>
        <v>2-30</v>
      </c>
      <c r="F367" t="str">
        <f>VLOOKUP(B367,[1]Sheet1!$A$5:$F$27,5,0)&amp;C367&amp;VLOOKUP(B367,[1]Sheet1!$A$5:$F$27,6,0)</f>
        <v>累计使用1000张功能卡</v>
      </c>
      <c r="I367" t="s">
        <v>19</v>
      </c>
      <c r="J367">
        <v>30</v>
      </c>
    </row>
    <row r="368" spans="1:10" x14ac:dyDescent="0.25">
      <c r="A368">
        <v>364</v>
      </c>
      <c r="B368">
        <v>11</v>
      </c>
      <c r="C368">
        <v>1500</v>
      </c>
      <c r="D368">
        <f>COUNTIF($B$5:B368,B368)</f>
        <v>12</v>
      </c>
      <c r="E368" t="str">
        <f t="shared" si="7"/>
        <v>2-30</v>
      </c>
      <c r="F368" t="str">
        <f>VLOOKUP(B368,[1]Sheet1!$A$5:$F$27,5,0)&amp;C368&amp;VLOOKUP(B368,[1]Sheet1!$A$5:$F$27,6,0)</f>
        <v>累计使用1500张功能卡</v>
      </c>
      <c r="I368" t="s">
        <v>19</v>
      </c>
      <c r="J368">
        <v>30</v>
      </c>
    </row>
    <row r="369" spans="1:10" x14ac:dyDescent="0.25">
      <c r="A369">
        <v>365</v>
      </c>
      <c r="B369">
        <v>11</v>
      </c>
      <c r="C369">
        <v>2000</v>
      </c>
      <c r="D369">
        <f>COUNTIF($B$5:B369,B369)</f>
        <v>13</v>
      </c>
      <c r="E369" t="str">
        <f t="shared" si="7"/>
        <v>2-40</v>
      </c>
      <c r="F369" t="str">
        <f>VLOOKUP(B369,[1]Sheet1!$A$5:$F$27,5,0)&amp;C369&amp;VLOOKUP(B369,[1]Sheet1!$A$5:$F$27,6,0)</f>
        <v>累计使用2000张功能卡</v>
      </c>
      <c r="I369" t="s">
        <v>19</v>
      </c>
      <c r="J369">
        <v>40</v>
      </c>
    </row>
    <row r="370" spans="1:10" x14ac:dyDescent="0.25">
      <c r="A370">
        <v>366</v>
      </c>
      <c r="B370">
        <v>11</v>
      </c>
      <c r="C370">
        <v>3000</v>
      </c>
      <c r="D370">
        <f>COUNTIF($B$5:B370,B370)</f>
        <v>14</v>
      </c>
      <c r="E370" t="str">
        <f t="shared" si="7"/>
        <v>2-40</v>
      </c>
      <c r="F370" t="str">
        <f>VLOOKUP(B370,[1]Sheet1!$A$5:$F$27,5,0)&amp;C370&amp;VLOOKUP(B370,[1]Sheet1!$A$5:$F$27,6,0)</f>
        <v>累计使用3000张功能卡</v>
      </c>
      <c r="I370" t="s">
        <v>19</v>
      </c>
      <c r="J370">
        <v>40</v>
      </c>
    </row>
    <row r="371" spans="1:10" x14ac:dyDescent="0.25">
      <c r="A371">
        <v>367</v>
      </c>
      <c r="B371">
        <v>11</v>
      </c>
      <c r="C371">
        <v>5000</v>
      </c>
      <c r="D371">
        <f>COUNTIF($B$5:B371,B371)</f>
        <v>15</v>
      </c>
      <c r="E371" t="str">
        <f t="shared" si="7"/>
        <v>2-40</v>
      </c>
      <c r="F371" t="str">
        <f>VLOOKUP(B371,[1]Sheet1!$A$5:$F$27,5,0)&amp;C371&amp;VLOOKUP(B371,[1]Sheet1!$A$5:$F$27,6,0)</f>
        <v>累计使用5000张功能卡</v>
      </c>
      <c r="I371" t="s">
        <v>19</v>
      </c>
      <c r="J371">
        <v>40</v>
      </c>
    </row>
    <row r="372" spans="1:10" x14ac:dyDescent="0.25">
      <c r="A372">
        <v>368</v>
      </c>
      <c r="B372">
        <v>11</v>
      </c>
      <c r="C372">
        <v>10000</v>
      </c>
      <c r="D372">
        <f>COUNTIF($B$5:B372,B372)</f>
        <v>16</v>
      </c>
      <c r="E372" t="str">
        <f t="shared" si="7"/>
        <v>2-50</v>
      </c>
      <c r="F372" t="str">
        <f>VLOOKUP(B372,[1]Sheet1!$A$5:$F$27,5,0)&amp;C372&amp;VLOOKUP(B372,[1]Sheet1!$A$5:$F$27,6,0)</f>
        <v>累计使用10000张功能卡</v>
      </c>
      <c r="I372" t="s">
        <v>19</v>
      </c>
      <c r="J372">
        <v>50</v>
      </c>
    </row>
    <row r="373" spans="1:10" x14ac:dyDescent="0.25">
      <c r="A373">
        <v>369</v>
      </c>
      <c r="B373">
        <v>12</v>
      </c>
      <c r="C373">
        <v>10</v>
      </c>
      <c r="D373">
        <f>COUNTIF($B$5:B373,B373)</f>
        <v>1</v>
      </c>
      <c r="E373" t="str">
        <f t="shared" si="7"/>
        <v>2-10</v>
      </c>
      <c r="F373" t="str">
        <f>VLOOKUP(B373,[1]Sheet1!$A$5:$F$27,5,0)&amp;C373&amp;VLOOKUP(B373,[1]Sheet1!$A$5:$F$27,6,0)</f>
        <v>累计召唤10次英雄</v>
      </c>
      <c r="I373" t="s">
        <v>19</v>
      </c>
      <c r="J373">
        <v>10</v>
      </c>
    </row>
    <row r="374" spans="1:10" x14ac:dyDescent="0.25">
      <c r="A374">
        <v>370</v>
      </c>
      <c r="B374">
        <v>12</v>
      </c>
      <c r="C374">
        <v>50</v>
      </c>
      <c r="D374">
        <f>COUNTIF($B$5:B374,B374)</f>
        <v>2</v>
      </c>
      <c r="E374" t="str">
        <f t="shared" si="7"/>
        <v>2-10</v>
      </c>
      <c r="F374" t="str">
        <f>VLOOKUP(B374,[1]Sheet1!$A$5:$F$27,5,0)&amp;C374&amp;VLOOKUP(B374,[1]Sheet1!$A$5:$F$27,6,0)</f>
        <v>累计召唤50次英雄</v>
      </c>
      <c r="I374" t="s">
        <v>19</v>
      </c>
      <c r="J374">
        <v>10</v>
      </c>
    </row>
    <row r="375" spans="1:10" x14ac:dyDescent="0.25">
      <c r="A375">
        <v>371</v>
      </c>
      <c r="B375">
        <v>12</v>
      </c>
      <c r="C375">
        <v>100</v>
      </c>
      <c r="D375">
        <f>COUNTIF($B$5:B375,B375)</f>
        <v>3</v>
      </c>
      <c r="E375" t="str">
        <f t="shared" si="7"/>
        <v>2-10</v>
      </c>
      <c r="F375" t="str">
        <f>VLOOKUP(B375,[1]Sheet1!$A$5:$F$27,5,0)&amp;C375&amp;VLOOKUP(B375,[1]Sheet1!$A$5:$F$27,6,0)</f>
        <v>累计召唤100次英雄</v>
      </c>
      <c r="I375" t="s">
        <v>19</v>
      </c>
      <c r="J375">
        <v>10</v>
      </c>
    </row>
    <row r="376" spans="1:10" x14ac:dyDescent="0.25">
      <c r="A376">
        <v>372</v>
      </c>
      <c r="B376">
        <v>12</v>
      </c>
      <c r="C376">
        <v>150</v>
      </c>
      <c r="D376">
        <f>COUNTIF($B$5:B376,B376)</f>
        <v>4</v>
      </c>
      <c r="E376" t="str">
        <f t="shared" si="7"/>
        <v>2-10</v>
      </c>
      <c r="F376" t="str">
        <f>VLOOKUP(B376,[1]Sheet1!$A$5:$F$27,5,0)&amp;C376&amp;VLOOKUP(B376,[1]Sheet1!$A$5:$F$27,6,0)</f>
        <v>累计召唤150次英雄</v>
      </c>
      <c r="I376" t="s">
        <v>19</v>
      </c>
      <c r="J376">
        <v>10</v>
      </c>
    </row>
    <row r="377" spans="1:10" x14ac:dyDescent="0.25">
      <c r="A377">
        <v>373</v>
      </c>
      <c r="B377">
        <v>12</v>
      </c>
      <c r="C377">
        <v>200</v>
      </c>
      <c r="D377">
        <f>COUNTIF($B$5:B377,B377)</f>
        <v>5</v>
      </c>
      <c r="E377" t="str">
        <f t="shared" si="7"/>
        <v>2-10</v>
      </c>
      <c r="F377" t="str">
        <f>VLOOKUP(B377,[1]Sheet1!$A$5:$F$27,5,0)&amp;C377&amp;VLOOKUP(B377,[1]Sheet1!$A$5:$F$27,6,0)</f>
        <v>累计召唤200次英雄</v>
      </c>
      <c r="I377" t="s">
        <v>19</v>
      </c>
      <c r="J377">
        <v>10</v>
      </c>
    </row>
    <row r="378" spans="1:10" x14ac:dyDescent="0.25">
      <c r="A378">
        <v>374</v>
      </c>
      <c r="B378">
        <v>12</v>
      </c>
      <c r="C378">
        <v>300</v>
      </c>
      <c r="D378">
        <f>COUNTIF($B$5:B378,B378)</f>
        <v>6</v>
      </c>
      <c r="E378" t="str">
        <f t="shared" si="7"/>
        <v>2-10</v>
      </c>
      <c r="F378" t="str">
        <f>VLOOKUP(B378,[1]Sheet1!$A$5:$F$27,5,0)&amp;C378&amp;VLOOKUP(B378,[1]Sheet1!$A$5:$F$27,6,0)</f>
        <v>累计召唤300次英雄</v>
      </c>
      <c r="I378" t="s">
        <v>19</v>
      </c>
      <c r="J378">
        <v>10</v>
      </c>
    </row>
    <row r="379" spans="1:10" x14ac:dyDescent="0.25">
      <c r="A379">
        <v>375</v>
      </c>
      <c r="B379">
        <v>12</v>
      </c>
      <c r="C379">
        <v>500</v>
      </c>
      <c r="D379">
        <f>COUNTIF($B$5:B379,B379)</f>
        <v>7</v>
      </c>
      <c r="E379" t="str">
        <f t="shared" si="7"/>
        <v>2-15</v>
      </c>
      <c r="F379" t="str">
        <f>VLOOKUP(B379,[1]Sheet1!$A$5:$F$27,5,0)&amp;C379&amp;VLOOKUP(B379,[1]Sheet1!$A$5:$F$27,6,0)</f>
        <v>累计召唤500次英雄</v>
      </c>
      <c r="I379" t="s">
        <v>19</v>
      </c>
      <c r="J379">
        <v>15</v>
      </c>
    </row>
    <row r="380" spans="1:10" x14ac:dyDescent="0.25">
      <c r="A380">
        <v>376</v>
      </c>
      <c r="B380">
        <v>12</v>
      </c>
      <c r="C380">
        <v>750</v>
      </c>
      <c r="D380">
        <f>COUNTIF($B$5:B380,B380)</f>
        <v>8</v>
      </c>
      <c r="E380" t="str">
        <f t="shared" si="7"/>
        <v>2-15</v>
      </c>
      <c r="F380" t="str">
        <f>VLOOKUP(B380,[1]Sheet1!$A$5:$F$27,5,0)&amp;C380&amp;VLOOKUP(B380,[1]Sheet1!$A$5:$F$27,6,0)</f>
        <v>累计召唤750次英雄</v>
      </c>
      <c r="I380" t="s">
        <v>19</v>
      </c>
      <c r="J380">
        <v>15</v>
      </c>
    </row>
    <row r="381" spans="1:10" x14ac:dyDescent="0.25">
      <c r="A381">
        <v>377</v>
      </c>
      <c r="B381">
        <v>12</v>
      </c>
      <c r="C381">
        <v>1000</v>
      </c>
      <c r="D381">
        <f>COUNTIF($B$5:B381,B381)</f>
        <v>9</v>
      </c>
      <c r="E381" t="str">
        <f t="shared" si="7"/>
        <v>2-15</v>
      </c>
      <c r="F381" t="str">
        <f>VLOOKUP(B381,[1]Sheet1!$A$5:$F$27,5,0)&amp;C381&amp;VLOOKUP(B381,[1]Sheet1!$A$5:$F$27,6,0)</f>
        <v>累计召唤1000次英雄</v>
      </c>
      <c r="I381" t="s">
        <v>19</v>
      </c>
      <c r="J381">
        <v>15</v>
      </c>
    </row>
    <row r="382" spans="1:10" x14ac:dyDescent="0.25">
      <c r="A382">
        <v>378</v>
      </c>
      <c r="B382">
        <v>12</v>
      </c>
      <c r="C382">
        <v>2000</v>
      </c>
      <c r="D382">
        <f>COUNTIF($B$5:B382,B382)</f>
        <v>10</v>
      </c>
      <c r="E382" t="str">
        <f t="shared" si="7"/>
        <v>2-20</v>
      </c>
      <c r="F382" t="str">
        <f>VLOOKUP(B382,[1]Sheet1!$A$5:$F$27,5,0)&amp;C382&amp;VLOOKUP(B382,[1]Sheet1!$A$5:$F$27,6,0)</f>
        <v>累计召唤2000次英雄</v>
      </c>
      <c r="I382" t="s">
        <v>19</v>
      </c>
      <c r="J382">
        <v>20</v>
      </c>
    </row>
    <row r="383" spans="1:10" x14ac:dyDescent="0.25">
      <c r="A383">
        <v>379</v>
      </c>
      <c r="B383">
        <v>12</v>
      </c>
      <c r="C383">
        <v>3000</v>
      </c>
      <c r="D383">
        <f>COUNTIF($B$5:B383,B383)</f>
        <v>11</v>
      </c>
      <c r="E383" t="str">
        <f t="shared" si="7"/>
        <v>2-20</v>
      </c>
      <c r="F383" t="str">
        <f>VLOOKUP(B383,[1]Sheet1!$A$5:$F$27,5,0)&amp;C383&amp;VLOOKUP(B383,[1]Sheet1!$A$5:$F$27,6,0)</f>
        <v>累计召唤3000次英雄</v>
      </c>
      <c r="I383" t="s">
        <v>19</v>
      </c>
      <c r="J383">
        <v>20</v>
      </c>
    </row>
    <row r="384" spans="1:10" x14ac:dyDescent="0.25">
      <c r="A384">
        <v>380</v>
      </c>
      <c r="B384">
        <v>12</v>
      </c>
      <c r="C384">
        <v>5000</v>
      </c>
      <c r="D384">
        <f>COUNTIF($B$5:B384,B384)</f>
        <v>12</v>
      </c>
      <c r="E384" t="str">
        <f t="shared" si="7"/>
        <v>2-20</v>
      </c>
      <c r="F384" t="str">
        <f>VLOOKUP(B384,[1]Sheet1!$A$5:$F$27,5,0)&amp;C384&amp;VLOOKUP(B384,[1]Sheet1!$A$5:$F$27,6,0)</f>
        <v>累计召唤5000次英雄</v>
      </c>
      <c r="I384" t="s">
        <v>19</v>
      </c>
      <c r="J384">
        <v>20</v>
      </c>
    </row>
    <row r="385" spans="1:10" x14ac:dyDescent="0.25">
      <c r="A385">
        <v>381</v>
      </c>
      <c r="B385">
        <v>12</v>
      </c>
      <c r="C385">
        <v>10000</v>
      </c>
      <c r="D385">
        <f>COUNTIF($B$5:B385,B385)</f>
        <v>13</v>
      </c>
      <c r="E385" t="str">
        <f t="shared" si="7"/>
        <v>2-20</v>
      </c>
      <c r="F385" t="str">
        <f>VLOOKUP(B385,[1]Sheet1!$A$5:$F$27,5,0)&amp;C385&amp;VLOOKUP(B385,[1]Sheet1!$A$5:$F$27,6,0)</f>
        <v>累计召唤10000次英雄</v>
      </c>
      <c r="I385" t="s">
        <v>19</v>
      </c>
      <c r="J385">
        <v>20</v>
      </c>
    </row>
    <row r="386" spans="1:10" x14ac:dyDescent="0.25">
      <c r="A386">
        <v>382</v>
      </c>
      <c r="B386">
        <v>13</v>
      </c>
      <c r="C386">
        <v>1</v>
      </c>
      <c r="D386">
        <f>COUNTIF($B$5:B386,B386)</f>
        <v>1</v>
      </c>
      <c r="E386" t="str">
        <f t="shared" si="7"/>
        <v>2-10</v>
      </c>
      <c r="F386" t="str">
        <f>VLOOKUP(B386,[1]Sheet1!$A$5:$F$27,5,0)&amp;C386&amp;VLOOKUP(B386,[1]Sheet1!$A$5:$F$27,6,0)</f>
        <v>累计购买1次</v>
      </c>
      <c r="I386" t="s">
        <v>19</v>
      </c>
      <c r="J386">
        <v>10</v>
      </c>
    </row>
    <row r="387" spans="1:10" x14ac:dyDescent="0.25">
      <c r="A387">
        <v>383</v>
      </c>
      <c r="B387">
        <v>13</v>
      </c>
      <c r="C387">
        <v>2</v>
      </c>
      <c r="D387">
        <f>COUNTIF($B$5:B387,B387)</f>
        <v>2</v>
      </c>
      <c r="E387" t="str">
        <f t="shared" si="7"/>
        <v>2-20</v>
      </c>
      <c r="F387" t="str">
        <f>VLOOKUP(B387,[1]Sheet1!$A$5:$F$27,5,0)&amp;C387&amp;VLOOKUP(B387,[1]Sheet1!$A$5:$F$27,6,0)</f>
        <v>累计购买2次</v>
      </c>
      <c r="I387" t="s">
        <v>19</v>
      </c>
      <c r="J387">
        <v>20</v>
      </c>
    </row>
    <row r="388" spans="1:10" x14ac:dyDescent="0.25">
      <c r="A388">
        <v>384</v>
      </c>
      <c r="B388">
        <v>13</v>
      </c>
      <c r="C388">
        <v>3</v>
      </c>
      <c r="D388">
        <f>COUNTIF($B$5:B388,B388)</f>
        <v>3</v>
      </c>
      <c r="E388" t="str">
        <f t="shared" si="7"/>
        <v>2-20</v>
      </c>
      <c r="F388" t="str">
        <f>VLOOKUP(B388,[1]Sheet1!$A$5:$F$27,5,0)&amp;C388&amp;VLOOKUP(B388,[1]Sheet1!$A$5:$F$27,6,0)</f>
        <v>累计购买3次</v>
      </c>
      <c r="I388" t="s">
        <v>19</v>
      </c>
      <c r="J388">
        <v>20</v>
      </c>
    </row>
    <row r="389" spans="1:10" x14ac:dyDescent="0.25">
      <c r="A389">
        <v>385</v>
      </c>
      <c r="B389">
        <v>13</v>
      </c>
      <c r="C389">
        <v>5</v>
      </c>
      <c r="D389">
        <f>COUNTIF($B$5:B389,B389)</f>
        <v>4</v>
      </c>
      <c r="E389" t="str">
        <f t="shared" ref="E389:E452" si="8">VLOOKUP(I389,M:N,2,0)&amp;"-"&amp;J389</f>
        <v>2-20</v>
      </c>
      <c r="F389" t="str">
        <f>VLOOKUP(B389,[1]Sheet1!$A$5:$F$27,5,0)&amp;C389&amp;VLOOKUP(B389,[1]Sheet1!$A$5:$F$27,6,0)</f>
        <v>累计购买5次</v>
      </c>
      <c r="I389" t="s">
        <v>19</v>
      </c>
      <c r="J389">
        <v>20</v>
      </c>
    </row>
    <row r="390" spans="1:10" x14ac:dyDescent="0.25">
      <c r="A390">
        <v>386</v>
      </c>
      <c r="B390">
        <v>13</v>
      </c>
      <c r="C390">
        <v>8</v>
      </c>
      <c r="D390">
        <f>COUNTIF($B$5:B390,B390)</f>
        <v>5</v>
      </c>
      <c r="E390" t="str">
        <f t="shared" si="8"/>
        <v>2-20</v>
      </c>
      <c r="F390" t="str">
        <f>VLOOKUP(B390,[1]Sheet1!$A$5:$F$27,5,0)&amp;C390&amp;VLOOKUP(B390,[1]Sheet1!$A$5:$F$27,6,0)</f>
        <v>累计购买8次</v>
      </c>
      <c r="I390" t="s">
        <v>19</v>
      </c>
      <c r="J390">
        <v>20</v>
      </c>
    </row>
    <row r="391" spans="1:10" x14ac:dyDescent="0.25">
      <c r="A391">
        <v>387</v>
      </c>
      <c r="B391">
        <v>13</v>
      </c>
      <c r="C391">
        <v>10</v>
      </c>
      <c r="D391">
        <f>COUNTIF($B$5:B391,B391)</f>
        <v>6</v>
      </c>
      <c r="E391" t="str">
        <f t="shared" si="8"/>
        <v>2-20</v>
      </c>
      <c r="F391" t="str">
        <f>VLOOKUP(B391,[1]Sheet1!$A$5:$F$27,5,0)&amp;C391&amp;VLOOKUP(B391,[1]Sheet1!$A$5:$F$27,6,0)</f>
        <v>累计购买10次</v>
      </c>
      <c r="I391" t="s">
        <v>19</v>
      </c>
      <c r="J391">
        <v>20</v>
      </c>
    </row>
    <row r="392" spans="1:10" x14ac:dyDescent="0.25">
      <c r="A392">
        <v>388</v>
      </c>
      <c r="B392">
        <v>13</v>
      </c>
      <c r="C392">
        <v>15</v>
      </c>
      <c r="D392">
        <f>COUNTIF($B$5:B392,B392)</f>
        <v>7</v>
      </c>
      <c r="E392" t="str">
        <f t="shared" si="8"/>
        <v>2-20</v>
      </c>
      <c r="F392" t="str">
        <f>VLOOKUP(B392,[1]Sheet1!$A$5:$F$27,5,0)&amp;C392&amp;VLOOKUP(B392,[1]Sheet1!$A$5:$F$27,6,0)</f>
        <v>累计购买15次</v>
      </c>
      <c r="I392" t="s">
        <v>19</v>
      </c>
      <c r="J392">
        <v>20</v>
      </c>
    </row>
    <row r="393" spans="1:10" x14ac:dyDescent="0.25">
      <c r="A393">
        <v>389</v>
      </c>
      <c r="B393">
        <v>13</v>
      </c>
      <c r="C393">
        <v>20</v>
      </c>
      <c r="D393">
        <f>COUNTIF($B$5:B393,B393)</f>
        <v>8</v>
      </c>
      <c r="E393" t="str">
        <f t="shared" si="8"/>
        <v>2-20</v>
      </c>
      <c r="F393" t="str">
        <f>VLOOKUP(B393,[1]Sheet1!$A$5:$F$27,5,0)&amp;C393&amp;VLOOKUP(B393,[1]Sheet1!$A$5:$F$27,6,0)</f>
        <v>累计购买20次</v>
      </c>
      <c r="I393" t="s">
        <v>19</v>
      </c>
      <c r="J393">
        <v>20</v>
      </c>
    </row>
    <row r="394" spans="1:10" x14ac:dyDescent="0.25">
      <c r="A394">
        <v>390</v>
      </c>
      <c r="B394">
        <v>13</v>
      </c>
      <c r="C394">
        <v>25</v>
      </c>
      <c r="D394">
        <f>COUNTIF($B$5:B394,B394)</f>
        <v>9</v>
      </c>
      <c r="E394" t="str">
        <f t="shared" si="8"/>
        <v>2-30</v>
      </c>
      <c r="F394" t="str">
        <f>VLOOKUP(B394,[1]Sheet1!$A$5:$F$27,5,0)&amp;C394&amp;VLOOKUP(B394,[1]Sheet1!$A$5:$F$27,6,0)</f>
        <v>累计购买25次</v>
      </c>
      <c r="I394" t="s">
        <v>19</v>
      </c>
      <c r="J394">
        <v>30</v>
      </c>
    </row>
    <row r="395" spans="1:10" x14ac:dyDescent="0.25">
      <c r="A395">
        <v>391</v>
      </c>
      <c r="B395">
        <v>13</v>
      </c>
      <c r="C395">
        <v>30</v>
      </c>
      <c r="D395">
        <f>COUNTIF($B$5:B395,B395)</f>
        <v>10</v>
      </c>
      <c r="E395" t="str">
        <f t="shared" si="8"/>
        <v>2-30</v>
      </c>
      <c r="F395" t="str">
        <f>VLOOKUP(B395,[1]Sheet1!$A$5:$F$27,5,0)&amp;C395&amp;VLOOKUP(B395,[1]Sheet1!$A$5:$F$27,6,0)</f>
        <v>累计购买30次</v>
      </c>
      <c r="I395" t="s">
        <v>19</v>
      </c>
      <c r="J395">
        <v>30</v>
      </c>
    </row>
    <row r="396" spans="1:10" x14ac:dyDescent="0.25">
      <c r="A396">
        <v>392</v>
      </c>
      <c r="B396">
        <v>13</v>
      </c>
      <c r="C396">
        <v>40</v>
      </c>
      <c r="D396">
        <f>COUNTIF($B$5:B396,B396)</f>
        <v>11</v>
      </c>
      <c r="E396" t="str">
        <f t="shared" si="8"/>
        <v>2-30</v>
      </c>
      <c r="F396" t="str">
        <f>VLOOKUP(B396,[1]Sheet1!$A$5:$F$27,5,0)&amp;C396&amp;VLOOKUP(B396,[1]Sheet1!$A$5:$F$27,6,0)</f>
        <v>累计购买40次</v>
      </c>
      <c r="I396" t="s">
        <v>19</v>
      </c>
      <c r="J396">
        <v>30</v>
      </c>
    </row>
    <row r="397" spans="1:10" x14ac:dyDescent="0.25">
      <c r="A397">
        <v>393</v>
      </c>
      <c r="B397">
        <v>13</v>
      </c>
      <c r="C397">
        <v>50</v>
      </c>
      <c r="D397">
        <f>COUNTIF($B$5:B397,B397)</f>
        <v>12</v>
      </c>
      <c r="E397" t="str">
        <f t="shared" si="8"/>
        <v>2-30</v>
      </c>
      <c r="F397" t="str">
        <f>VLOOKUP(B397,[1]Sheet1!$A$5:$F$27,5,0)&amp;C397&amp;VLOOKUP(B397,[1]Sheet1!$A$5:$F$27,6,0)</f>
        <v>累计购买50次</v>
      </c>
      <c r="I397" t="s">
        <v>19</v>
      </c>
      <c r="J397">
        <v>30</v>
      </c>
    </row>
    <row r="398" spans="1:10" x14ac:dyDescent="0.25">
      <c r="A398">
        <v>394</v>
      </c>
      <c r="B398">
        <v>13</v>
      </c>
      <c r="C398">
        <v>60</v>
      </c>
      <c r="D398">
        <f>COUNTIF($B$5:B398,B398)</f>
        <v>13</v>
      </c>
      <c r="E398" t="str">
        <f t="shared" si="8"/>
        <v>2-40</v>
      </c>
      <c r="F398" t="str">
        <f>VLOOKUP(B398,[1]Sheet1!$A$5:$F$27,5,0)&amp;C398&amp;VLOOKUP(B398,[1]Sheet1!$A$5:$F$27,6,0)</f>
        <v>累计购买60次</v>
      </c>
      <c r="I398" t="s">
        <v>19</v>
      </c>
      <c r="J398">
        <v>40</v>
      </c>
    </row>
    <row r="399" spans="1:10" x14ac:dyDescent="0.25">
      <c r="A399">
        <v>395</v>
      </c>
      <c r="B399">
        <v>13</v>
      </c>
      <c r="C399">
        <v>70</v>
      </c>
      <c r="D399">
        <f>COUNTIF($B$5:B399,B399)</f>
        <v>14</v>
      </c>
      <c r="E399" t="str">
        <f t="shared" si="8"/>
        <v>2-40</v>
      </c>
      <c r="F399" t="str">
        <f>VLOOKUP(B399,[1]Sheet1!$A$5:$F$27,5,0)&amp;C399&amp;VLOOKUP(B399,[1]Sheet1!$A$5:$F$27,6,0)</f>
        <v>累计购买70次</v>
      </c>
      <c r="I399" t="s">
        <v>19</v>
      </c>
      <c r="J399">
        <v>40</v>
      </c>
    </row>
    <row r="400" spans="1:10" x14ac:dyDescent="0.25">
      <c r="A400">
        <v>396</v>
      </c>
      <c r="B400">
        <v>13</v>
      </c>
      <c r="C400">
        <v>80</v>
      </c>
      <c r="D400">
        <f>COUNTIF($B$5:B400,B400)</f>
        <v>15</v>
      </c>
      <c r="E400" t="str">
        <f t="shared" si="8"/>
        <v>2-40</v>
      </c>
      <c r="F400" t="str">
        <f>VLOOKUP(B400,[1]Sheet1!$A$5:$F$27,5,0)&amp;C400&amp;VLOOKUP(B400,[1]Sheet1!$A$5:$F$27,6,0)</f>
        <v>累计购买80次</v>
      </c>
      <c r="I400" t="s">
        <v>19</v>
      </c>
      <c r="J400">
        <v>40</v>
      </c>
    </row>
    <row r="401" spans="1:10" x14ac:dyDescent="0.25">
      <c r="A401">
        <v>397</v>
      </c>
      <c r="B401">
        <v>13</v>
      </c>
      <c r="C401">
        <v>90</v>
      </c>
      <c r="D401">
        <f>COUNTIF($B$5:B401,B401)</f>
        <v>16</v>
      </c>
      <c r="E401" t="str">
        <f t="shared" si="8"/>
        <v>2-50</v>
      </c>
      <c r="F401" t="str">
        <f>VLOOKUP(B401,[1]Sheet1!$A$5:$F$27,5,0)&amp;C401&amp;VLOOKUP(B401,[1]Sheet1!$A$5:$F$27,6,0)</f>
        <v>累计购买90次</v>
      </c>
      <c r="I401" t="s">
        <v>19</v>
      </c>
      <c r="J401">
        <v>50</v>
      </c>
    </row>
    <row r="402" spans="1:10" x14ac:dyDescent="0.25">
      <c r="A402">
        <v>398</v>
      </c>
      <c r="B402">
        <v>13</v>
      </c>
      <c r="C402">
        <v>100</v>
      </c>
      <c r="D402">
        <f>COUNTIF($B$5:B402,B402)</f>
        <v>17</v>
      </c>
      <c r="E402" t="str">
        <f t="shared" si="8"/>
        <v>2-50</v>
      </c>
      <c r="F402" t="str">
        <f>VLOOKUP(B402,[1]Sheet1!$A$5:$F$27,5,0)&amp;C402&amp;VLOOKUP(B402,[1]Sheet1!$A$5:$F$27,6,0)</f>
        <v>累计购买100次</v>
      </c>
      <c r="I402" t="s">
        <v>19</v>
      </c>
      <c r="J402">
        <v>50</v>
      </c>
    </row>
    <row r="403" spans="1:10" x14ac:dyDescent="0.25">
      <c r="A403">
        <v>399</v>
      </c>
      <c r="B403">
        <v>13</v>
      </c>
      <c r="C403">
        <v>120</v>
      </c>
      <c r="D403">
        <f>COUNTIF($B$5:B403,B403)</f>
        <v>18</v>
      </c>
      <c r="E403" t="str">
        <f t="shared" si="8"/>
        <v>2-60</v>
      </c>
      <c r="F403" t="str">
        <f>VLOOKUP(B403,[1]Sheet1!$A$5:$F$27,5,0)&amp;C403&amp;VLOOKUP(B403,[1]Sheet1!$A$5:$F$27,6,0)</f>
        <v>累计购买120次</v>
      </c>
      <c r="I403" t="s">
        <v>19</v>
      </c>
      <c r="J403">
        <v>60</v>
      </c>
    </row>
    <row r="404" spans="1:10" x14ac:dyDescent="0.25">
      <c r="A404">
        <v>400</v>
      </c>
      <c r="B404">
        <v>13</v>
      </c>
      <c r="C404">
        <v>150</v>
      </c>
      <c r="D404">
        <f>COUNTIF($B$5:B404,B404)</f>
        <v>19</v>
      </c>
      <c r="E404" t="str">
        <f t="shared" si="8"/>
        <v>2-60</v>
      </c>
      <c r="F404" t="str">
        <f>VLOOKUP(B404,[1]Sheet1!$A$5:$F$27,5,0)&amp;C404&amp;VLOOKUP(B404,[1]Sheet1!$A$5:$F$27,6,0)</f>
        <v>累计购买150次</v>
      </c>
      <c r="I404" t="s">
        <v>19</v>
      </c>
      <c r="J404">
        <v>60</v>
      </c>
    </row>
    <row r="405" spans="1:10" x14ac:dyDescent="0.25">
      <c r="A405">
        <v>401</v>
      </c>
      <c r="B405">
        <v>13</v>
      </c>
      <c r="C405">
        <v>200</v>
      </c>
      <c r="D405">
        <f>COUNTIF($B$5:B405,B405)</f>
        <v>20</v>
      </c>
      <c r="E405" t="str">
        <f t="shared" si="8"/>
        <v>2-70</v>
      </c>
      <c r="F405" t="str">
        <f>VLOOKUP(B405,[1]Sheet1!$A$5:$F$27,5,0)&amp;C405&amp;VLOOKUP(B405,[1]Sheet1!$A$5:$F$27,6,0)</f>
        <v>累计购买200次</v>
      </c>
      <c r="I405" t="s">
        <v>19</v>
      </c>
      <c r="J405">
        <v>70</v>
      </c>
    </row>
    <row r="406" spans="1:10" x14ac:dyDescent="0.25">
      <c r="A406">
        <v>402</v>
      </c>
      <c r="B406">
        <v>13</v>
      </c>
      <c r="C406">
        <v>250</v>
      </c>
      <c r="D406">
        <f>COUNTIF($B$5:B406,B406)</f>
        <v>21</v>
      </c>
      <c r="E406" t="str">
        <f t="shared" si="8"/>
        <v>2-70</v>
      </c>
      <c r="F406" t="str">
        <f>VLOOKUP(B406,[1]Sheet1!$A$5:$F$27,5,0)&amp;C406&amp;VLOOKUP(B406,[1]Sheet1!$A$5:$F$27,6,0)</f>
        <v>累计购买250次</v>
      </c>
      <c r="I406" t="s">
        <v>19</v>
      </c>
      <c r="J406">
        <v>70</v>
      </c>
    </row>
    <row r="407" spans="1:10" x14ac:dyDescent="0.25">
      <c r="A407">
        <v>403</v>
      </c>
      <c r="B407">
        <v>13</v>
      </c>
      <c r="C407">
        <v>300</v>
      </c>
      <c r="D407">
        <f>COUNTIF($B$5:B407,B407)</f>
        <v>22</v>
      </c>
      <c r="E407" t="str">
        <f t="shared" si="8"/>
        <v>2-80</v>
      </c>
      <c r="F407" t="str">
        <f>VLOOKUP(B407,[1]Sheet1!$A$5:$F$27,5,0)&amp;C407&amp;VLOOKUP(B407,[1]Sheet1!$A$5:$F$27,6,0)</f>
        <v>累计购买300次</v>
      </c>
      <c r="I407" t="s">
        <v>19</v>
      </c>
      <c r="J407">
        <v>80</v>
      </c>
    </row>
    <row r="408" spans="1:10" x14ac:dyDescent="0.25">
      <c r="A408">
        <v>404</v>
      </c>
      <c r="B408">
        <v>13</v>
      </c>
      <c r="C408">
        <v>350</v>
      </c>
      <c r="D408">
        <f>COUNTIF($B$5:B408,B408)</f>
        <v>23</v>
      </c>
      <c r="E408" t="str">
        <f t="shared" si="8"/>
        <v>2-90</v>
      </c>
      <c r="F408" t="str">
        <f>VLOOKUP(B408,[1]Sheet1!$A$5:$F$27,5,0)&amp;C408&amp;VLOOKUP(B408,[1]Sheet1!$A$5:$F$27,6,0)</f>
        <v>累计购买350次</v>
      </c>
      <c r="I408" t="s">
        <v>19</v>
      </c>
      <c r="J408">
        <v>90</v>
      </c>
    </row>
    <row r="409" spans="1:10" x14ac:dyDescent="0.25">
      <c r="A409">
        <v>405</v>
      </c>
      <c r="B409">
        <v>13</v>
      </c>
      <c r="C409">
        <v>400</v>
      </c>
      <c r="D409">
        <f>COUNTIF($B$5:B409,B409)</f>
        <v>24</v>
      </c>
      <c r="E409" t="str">
        <f t="shared" si="8"/>
        <v>2-90</v>
      </c>
      <c r="F409" t="str">
        <f>VLOOKUP(B409,[1]Sheet1!$A$5:$F$27,5,0)&amp;C409&amp;VLOOKUP(B409,[1]Sheet1!$A$5:$F$27,6,0)</f>
        <v>累计购买400次</v>
      </c>
      <c r="I409" t="s">
        <v>19</v>
      </c>
      <c r="J409">
        <v>90</v>
      </c>
    </row>
    <row r="410" spans="1:10" x14ac:dyDescent="0.25">
      <c r="A410">
        <v>406</v>
      </c>
      <c r="B410">
        <v>13</v>
      </c>
      <c r="C410">
        <v>450</v>
      </c>
      <c r="D410">
        <f>COUNTIF($B$5:B410,B410)</f>
        <v>25</v>
      </c>
      <c r="E410" t="str">
        <f t="shared" si="8"/>
        <v>2-100</v>
      </c>
      <c r="F410" t="str">
        <f>VLOOKUP(B410,[1]Sheet1!$A$5:$F$27,5,0)&amp;C410&amp;VLOOKUP(B410,[1]Sheet1!$A$5:$F$27,6,0)</f>
        <v>累计购买450次</v>
      </c>
      <c r="I410" t="s">
        <v>19</v>
      </c>
      <c r="J410">
        <v>100</v>
      </c>
    </row>
    <row r="411" spans="1:10" x14ac:dyDescent="0.25">
      <c r="A411">
        <v>407</v>
      </c>
      <c r="B411">
        <v>13</v>
      </c>
      <c r="C411">
        <v>500</v>
      </c>
      <c r="D411">
        <f>COUNTIF($B$5:B411,B411)</f>
        <v>26</v>
      </c>
      <c r="E411" t="str">
        <f t="shared" si="8"/>
        <v>2-110</v>
      </c>
      <c r="F411" t="str">
        <f>VLOOKUP(B411,[1]Sheet1!$A$5:$F$27,5,0)&amp;C411&amp;VLOOKUP(B411,[1]Sheet1!$A$5:$F$27,6,0)</f>
        <v>累计购买500次</v>
      </c>
      <c r="I411" t="s">
        <v>19</v>
      </c>
      <c r="J411">
        <v>110</v>
      </c>
    </row>
    <row r="412" spans="1:10" x14ac:dyDescent="0.25">
      <c r="A412">
        <v>408</v>
      </c>
      <c r="B412">
        <v>14</v>
      </c>
      <c r="C412">
        <v>1</v>
      </c>
      <c r="D412">
        <f>COUNTIF($B$5:B412,B412)</f>
        <v>1</v>
      </c>
      <c r="E412" t="str">
        <f t="shared" si="8"/>
        <v>2-10</v>
      </c>
      <c r="F412" t="str">
        <f>VLOOKUP(B412,[1]Sheet1!$A$5:$F$27,5,0)&amp;C412&amp;VLOOKUP(B412,[1]Sheet1!$A$5:$F$27,6,0)</f>
        <v>累计观看1次广告</v>
      </c>
      <c r="I412" t="s">
        <v>19</v>
      </c>
      <c r="J412">
        <v>10</v>
      </c>
    </row>
    <row r="413" spans="1:10" x14ac:dyDescent="0.25">
      <c r="A413">
        <v>409</v>
      </c>
      <c r="B413">
        <v>14</v>
      </c>
      <c r="C413">
        <v>2</v>
      </c>
      <c r="D413">
        <f>COUNTIF($B$5:B413,B413)</f>
        <v>2</v>
      </c>
      <c r="E413" t="str">
        <f t="shared" si="8"/>
        <v>2-20</v>
      </c>
      <c r="F413" t="str">
        <f>VLOOKUP(B413,[1]Sheet1!$A$5:$F$27,5,0)&amp;C413&amp;VLOOKUP(B413,[1]Sheet1!$A$5:$F$27,6,0)</f>
        <v>累计观看2次广告</v>
      </c>
      <c r="I413" t="s">
        <v>19</v>
      </c>
      <c r="J413">
        <v>20</v>
      </c>
    </row>
    <row r="414" spans="1:10" x14ac:dyDescent="0.25">
      <c r="A414">
        <v>410</v>
      </c>
      <c r="B414">
        <v>14</v>
      </c>
      <c r="C414">
        <v>3</v>
      </c>
      <c r="D414">
        <f>COUNTIF($B$5:B414,B414)</f>
        <v>3</v>
      </c>
      <c r="E414" t="str">
        <f t="shared" si="8"/>
        <v>2-20</v>
      </c>
      <c r="F414" t="str">
        <f>VLOOKUP(B414,[1]Sheet1!$A$5:$F$27,5,0)&amp;C414&amp;VLOOKUP(B414,[1]Sheet1!$A$5:$F$27,6,0)</f>
        <v>累计观看3次广告</v>
      </c>
      <c r="I414" t="s">
        <v>19</v>
      </c>
      <c r="J414">
        <v>20</v>
      </c>
    </row>
    <row r="415" spans="1:10" x14ac:dyDescent="0.25">
      <c r="A415">
        <v>411</v>
      </c>
      <c r="B415">
        <v>14</v>
      </c>
      <c r="C415">
        <v>5</v>
      </c>
      <c r="D415">
        <f>COUNTIF($B$5:B415,B415)</f>
        <v>4</v>
      </c>
      <c r="E415" t="str">
        <f t="shared" si="8"/>
        <v>2-20</v>
      </c>
      <c r="F415" t="str">
        <f>VLOOKUP(B415,[1]Sheet1!$A$5:$F$27,5,0)&amp;C415&amp;VLOOKUP(B415,[1]Sheet1!$A$5:$F$27,6,0)</f>
        <v>累计观看5次广告</v>
      </c>
      <c r="I415" t="s">
        <v>19</v>
      </c>
      <c r="J415">
        <v>20</v>
      </c>
    </row>
    <row r="416" spans="1:10" x14ac:dyDescent="0.25">
      <c r="A416">
        <v>412</v>
      </c>
      <c r="B416">
        <v>14</v>
      </c>
      <c r="C416">
        <v>10</v>
      </c>
      <c r="D416">
        <f>COUNTIF($B$5:B416,B416)</f>
        <v>5</v>
      </c>
      <c r="E416" t="str">
        <f t="shared" si="8"/>
        <v>2-20</v>
      </c>
      <c r="F416" t="str">
        <f>VLOOKUP(B416,[1]Sheet1!$A$5:$F$27,5,0)&amp;C416&amp;VLOOKUP(B416,[1]Sheet1!$A$5:$F$27,6,0)</f>
        <v>累计观看10次广告</v>
      </c>
      <c r="I416" t="s">
        <v>19</v>
      </c>
      <c r="J416">
        <v>20</v>
      </c>
    </row>
    <row r="417" spans="1:10" x14ac:dyDescent="0.25">
      <c r="A417">
        <v>413</v>
      </c>
      <c r="B417">
        <v>14</v>
      </c>
      <c r="C417">
        <v>20</v>
      </c>
      <c r="D417">
        <f>COUNTIF($B$5:B417,B417)</f>
        <v>6</v>
      </c>
      <c r="E417" t="str">
        <f t="shared" si="8"/>
        <v>2-20</v>
      </c>
      <c r="F417" t="str">
        <f>VLOOKUP(B417,[1]Sheet1!$A$5:$F$27,5,0)&amp;C417&amp;VLOOKUP(B417,[1]Sheet1!$A$5:$F$27,6,0)</f>
        <v>累计观看20次广告</v>
      </c>
      <c r="I417" t="s">
        <v>19</v>
      </c>
      <c r="J417">
        <v>20</v>
      </c>
    </row>
    <row r="418" spans="1:10" x14ac:dyDescent="0.25">
      <c r="A418">
        <v>414</v>
      </c>
      <c r="B418">
        <v>14</v>
      </c>
      <c r="C418">
        <v>30</v>
      </c>
      <c r="D418">
        <f>COUNTIF($B$5:B418,B418)</f>
        <v>7</v>
      </c>
      <c r="E418" t="str">
        <f t="shared" si="8"/>
        <v>2-20</v>
      </c>
      <c r="F418" t="str">
        <f>VLOOKUP(B418,[1]Sheet1!$A$5:$F$27,5,0)&amp;C418&amp;VLOOKUP(B418,[1]Sheet1!$A$5:$F$27,6,0)</f>
        <v>累计观看30次广告</v>
      </c>
      <c r="I418" t="s">
        <v>19</v>
      </c>
      <c r="J418">
        <v>20</v>
      </c>
    </row>
    <row r="419" spans="1:10" x14ac:dyDescent="0.25">
      <c r="A419">
        <v>415</v>
      </c>
      <c r="B419">
        <v>14</v>
      </c>
      <c r="C419">
        <v>50</v>
      </c>
      <c r="D419">
        <f>COUNTIF($B$5:B419,B419)</f>
        <v>8</v>
      </c>
      <c r="E419" t="str">
        <f t="shared" si="8"/>
        <v>2-20</v>
      </c>
      <c r="F419" t="str">
        <f>VLOOKUP(B419,[1]Sheet1!$A$5:$F$27,5,0)&amp;C419&amp;VLOOKUP(B419,[1]Sheet1!$A$5:$F$27,6,0)</f>
        <v>累计观看50次广告</v>
      </c>
      <c r="I419" t="s">
        <v>19</v>
      </c>
      <c r="J419">
        <v>20</v>
      </c>
    </row>
    <row r="420" spans="1:10" x14ac:dyDescent="0.25">
      <c r="A420">
        <v>416</v>
      </c>
      <c r="B420">
        <v>14</v>
      </c>
      <c r="C420">
        <v>70</v>
      </c>
      <c r="D420">
        <f>COUNTIF($B$5:B420,B420)</f>
        <v>9</v>
      </c>
      <c r="E420" t="str">
        <f t="shared" si="8"/>
        <v>2-30</v>
      </c>
      <c r="F420" t="str">
        <f>VLOOKUP(B420,[1]Sheet1!$A$5:$F$27,5,0)&amp;C420&amp;VLOOKUP(B420,[1]Sheet1!$A$5:$F$27,6,0)</f>
        <v>累计观看70次广告</v>
      </c>
      <c r="I420" t="s">
        <v>19</v>
      </c>
      <c r="J420">
        <v>30</v>
      </c>
    </row>
    <row r="421" spans="1:10" x14ac:dyDescent="0.25">
      <c r="A421">
        <v>417</v>
      </c>
      <c r="B421">
        <v>14</v>
      </c>
      <c r="C421">
        <v>100</v>
      </c>
      <c r="D421">
        <f>COUNTIF($B$5:B421,B421)</f>
        <v>10</v>
      </c>
      <c r="E421" t="str">
        <f t="shared" si="8"/>
        <v>2-30</v>
      </c>
      <c r="F421" t="str">
        <f>VLOOKUP(B421,[1]Sheet1!$A$5:$F$27,5,0)&amp;C421&amp;VLOOKUP(B421,[1]Sheet1!$A$5:$F$27,6,0)</f>
        <v>累计观看100次广告</v>
      </c>
      <c r="I421" t="s">
        <v>19</v>
      </c>
      <c r="J421">
        <v>30</v>
      </c>
    </row>
    <row r="422" spans="1:10" x14ac:dyDescent="0.25">
      <c r="A422">
        <v>418</v>
      </c>
      <c r="B422">
        <v>14</v>
      </c>
      <c r="C422">
        <v>150</v>
      </c>
      <c r="D422">
        <f>COUNTIF($B$5:B422,B422)</f>
        <v>11</v>
      </c>
      <c r="E422" t="str">
        <f t="shared" si="8"/>
        <v>2-30</v>
      </c>
      <c r="F422" t="str">
        <f>VLOOKUP(B422,[1]Sheet1!$A$5:$F$27,5,0)&amp;C422&amp;VLOOKUP(B422,[1]Sheet1!$A$5:$F$27,6,0)</f>
        <v>累计观看150次广告</v>
      </c>
      <c r="I422" t="s">
        <v>19</v>
      </c>
      <c r="J422">
        <v>30</v>
      </c>
    </row>
    <row r="423" spans="1:10" x14ac:dyDescent="0.25">
      <c r="A423">
        <v>419</v>
      </c>
      <c r="B423">
        <v>14</v>
      </c>
      <c r="C423">
        <v>200</v>
      </c>
      <c r="D423">
        <f>COUNTIF($B$5:B423,B423)</f>
        <v>12</v>
      </c>
      <c r="E423" t="str">
        <f t="shared" si="8"/>
        <v>2-30</v>
      </c>
      <c r="F423" t="str">
        <f>VLOOKUP(B423,[1]Sheet1!$A$5:$F$27,5,0)&amp;C423&amp;VLOOKUP(B423,[1]Sheet1!$A$5:$F$27,6,0)</f>
        <v>累计观看200次广告</v>
      </c>
      <c r="I423" t="s">
        <v>19</v>
      </c>
      <c r="J423">
        <v>30</v>
      </c>
    </row>
    <row r="424" spans="1:10" x14ac:dyDescent="0.25">
      <c r="A424">
        <v>420</v>
      </c>
      <c r="B424">
        <v>14</v>
      </c>
      <c r="C424">
        <v>250</v>
      </c>
      <c r="D424">
        <f>COUNTIF($B$5:B424,B424)</f>
        <v>13</v>
      </c>
      <c r="E424" t="str">
        <f t="shared" si="8"/>
        <v>2-40</v>
      </c>
      <c r="F424" t="str">
        <f>VLOOKUP(B424,[1]Sheet1!$A$5:$F$27,5,0)&amp;C424&amp;VLOOKUP(B424,[1]Sheet1!$A$5:$F$27,6,0)</f>
        <v>累计观看250次广告</v>
      </c>
      <c r="I424" t="s">
        <v>19</v>
      </c>
      <c r="J424">
        <v>40</v>
      </c>
    </row>
    <row r="425" spans="1:10" x14ac:dyDescent="0.25">
      <c r="A425">
        <v>421</v>
      </c>
      <c r="B425">
        <v>14</v>
      </c>
      <c r="C425">
        <v>300</v>
      </c>
      <c r="D425">
        <f>COUNTIF($B$5:B425,B425)</f>
        <v>14</v>
      </c>
      <c r="E425" t="str">
        <f t="shared" si="8"/>
        <v>2-40</v>
      </c>
      <c r="F425" t="str">
        <f>VLOOKUP(B425,[1]Sheet1!$A$5:$F$27,5,0)&amp;C425&amp;VLOOKUP(B425,[1]Sheet1!$A$5:$F$27,6,0)</f>
        <v>累计观看300次广告</v>
      </c>
      <c r="I425" t="s">
        <v>19</v>
      </c>
      <c r="J425">
        <v>40</v>
      </c>
    </row>
    <row r="426" spans="1:10" x14ac:dyDescent="0.25">
      <c r="A426">
        <v>422</v>
      </c>
      <c r="B426">
        <v>14</v>
      </c>
      <c r="C426">
        <v>400</v>
      </c>
      <c r="D426">
        <f>COUNTIF($B$5:B426,B426)</f>
        <v>15</v>
      </c>
      <c r="E426" t="str">
        <f t="shared" si="8"/>
        <v>2-40</v>
      </c>
      <c r="F426" t="str">
        <f>VLOOKUP(B426,[1]Sheet1!$A$5:$F$27,5,0)&amp;C426&amp;VLOOKUP(B426,[1]Sheet1!$A$5:$F$27,6,0)</f>
        <v>累计观看400次广告</v>
      </c>
      <c r="I426" t="s">
        <v>19</v>
      </c>
      <c r="J426">
        <v>40</v>
      </c>
    </row>
    <row r="427" spans="1:10" x14ac:dyDescent="0.25">
      <c r="A427">
        <v>423</v>
      </c>
      <c r="B427">
        <v>14</v>
      </c>
      <c r="C427">
        <v>500</v>
      </c>
      <c r="D427">
        <f>COUNTIF($B$5:B427,B427)</f>
        <v>16</v>
      </c>
      <c r="E427" t="str">
        <f t="shared" si="8"/>
        <v>2-50</v>
      </c>
      <c r="F427" t="str">
        <f>VLOOKUP(B427,[1]Sheet1!$A$5:$F$27,5,0)&amp;C427&amp;VLOOKUP(B427,[1]Sheet1!$A$5:$F$27,6,0)</f>
        <v>累计观看500次广告</v>
      </c>
      <c r="I427" t="s">
        <v>19</v>
      </c>
      <c r="J427">
        <v>50</v>
      </c>
    </row>
    <row r="428" spans="1:10" x14ac:dyDescent="0.25">
      <c r="A428">
        <v>424</v>
      </c>
      <c r="B428">
        <v>15</v>
      </c>
      <c r="C428">
        <v>1</v>
      </c>
      <c r="D428">
        <f>COUNTIF($B$5:B428,B428)</f>
        <v>1</v>
      </c>
      <c r="E428" t="str">
        <f t="shared" si="8"/>
        <v>2-10</v>
      </c>
      <c r="F428" t="str">
        <f>VLOOKUP(B428,[1]Sheet1!$A$5:$F$27,5,0)&amp;C428&amp;VLOOKUP(B428,[1]Sheet1!$A$5:$F$27,6,0)</f>
        <v>玩家等级达到1级</v>
      </c>
      <c r="I428" t="s">
        <v>19</v>
      </c>
      <c r="J428">
        <v>10</v>
      </c>
    </row>
    <row r="429" spans="1:10" x14ac:dyDescent="0.25">
      <c r="A429">
        <v>425</v>
      </c>
      <c r="B429">
        <v>15</v>
      </c>
      <c r="C429">
        <v>2</v>
      </c>
      <c r="D429">
        <f>COUNTIF($B$5:B429,B429)</f>
        <v>2</v>
      </c>
      <c r="E429" t="str">
        <f t="shared" si="8"/>
        <v>2-20</v>
      </c>
      <c r="F429" t="str">
        <f>VLOOKUP(B429,[1]Sheet1!$A$5:$F$27,5,0)&amp;C429&amp;VLOOKUP(B429,[1]Sheet1!$A$5:$F$27,6,0)</f>
        <v>玩家等级达到2级</v>
      </c>
      <c r="I429" t="s">
        <v>19</v>
      </c>
      <c r="J429">
        <v>20</v>
      </c>
    </row>
    <row r="430" spans="1:10" x14ac:dyDescent="0.25">
      <c r="A430">
        <v>426</v>
      </c>
      <c r="B430">
        <v>15</v>
      </c>
      <c r="C430">
        <v>3</v>
      </c>
      <c r="D430">
        <f>COUNTIF($B$5:B430,B430)</f>
        <v>3</v>
      </c>
      <c r="E430" t="str">
        <f t="shared" si="8"/>
        <v>2-30</v>
      </c>
      <c r="F430" t="str">
        <f>VLOOKUP(B430,[1]Sheet1!$A$5:$F$27,5,0)&amp;C430&amp;VLOOKUP(B430,[1]Sheet1!$A$5:$F$27,6,0)</f>
        <v>玩家等级达到3级</v>
      </c>
      <c r="I430" t="s">
        <v>19</v>
      </c>
      <c r="J430">
        <v>30</v>
      </c>
    </row>
    <row r="431" spans="1:10" x14ac:dyDescent="0.25">
      <c r="A431">
        <v>427</v>
      </c>
      <c r="B431">
        <v>15</v>
      </c>
      <c r="C431">
        <v>4</v>
      </c>
      <c r="D431">
        <f>COUNTIF($B$5:B431,B431)</f>
        <v>4</v>
      </c>
      <c r="E431" t="str">
        <f t="shared" si="8"/>
        <v>2-40</v>
      </c>
      <c r="F431" t="str">
        <f>VLOOKUP(B431,[1]Sheet1!$A$5:$F$27,5,0)&amp;C431&amp;VLOOKUP(B431,[1]Sheet1!$A$5:$F$27,6,0)</f>
        <v>玩家等级达到4级</v>
      </c>
      <c r="I431" t="s">
        <v>19</v>
      </c>
      <c r="J431">
        <v>40</v>
      </c>
    </row>
    <row r="432" spans="1:10" x14ac:dyDescent="0.25">
      <c r="A432">
        <v>428</v>
      </c>
      <c r="B432">
        <v>15</v>
      </c>
      <c r="C432">
        <v>5</v>
      </c>
      <c r="D432">
        <f>COUNTIF($B$5:B432,B432)</f>
        <v>5</v>
      </c>
      <c r="E432" t="str">
        <f t="shared" si="8"/>
        <v>2-50</v>
      </c>
      <c r="F432" t="str">
        <f>VLOOKUP(B432,[1]Sheet1!$A$5:$F$27,5,0)&amp;C432&amp;VLOOKUP(B432,[1]Sheet1!$A$5:$F$27,6,0)</f>
        <v>玩家等级达到5级</v>
      </c>
      <c r="I432" t="s">
        <v>19</v>
      </c>
      <c r="J432">
        <v>50</v>
      </c>
    </row>
    <row r="433" spans="1:10" x14ac:dyDescent="0.25">
      <c r="A433">
        <v>429</v>
      </c>
      <c r="B433">
        <v>15</v>
      </c>
      <c r="C433">
        <v>6</v>
      </c>
      <c r="D433">
        <f>COUNTIF($B$5:B433,B433)</f>
        <v>6</v>
      </c>
      <c r="E433" t="str">
        <f t="shared" si="8"/>
        <v>2-60</v>
      </c>
      <c r="F433" t="str">
        <f>VLOOKUP(B433,[1]Sheet1!$A$5:$F$27,5,0)&amp;C433&amp;VLOOKUP(B433,[1]Sheet1!$A$5:$F$27,6,0)</f>
        <v>玩家等级达到6级</v>
      </c>
      <c r="I433" t="s">
        <v>19</v>
      </c>
      <c r="J433">
        <v>60</v>
      </c>
    </row>
    <row r="434" spans="1:10" x14ac:dyDescent="0.25">
      <c r="A434">
        <v>430</v>
      </c>
      <c r="B434">
        <v>15</v>
      </c>
      <c r="C434">
        <v>7</v>
      </c>
      <c r="D434">
        <f>COUNTIF($B$5:B434,B434)</f>
        <v>7</v>
      </c>
      <c r="E434" t="str">
        <f t="shared" si="8"/>
        <v>2-70</v>
      </c>
      <c r="F434" t="str">
        <f>VLOOKUP(B434,[1]Sheet1!$A$5:$F$27,5,0)&amp;C434&amp;VLOOKUP(B434,[1]Sheet1!$A$5:$F$27,6,0)</f>
        <v>玩家等级达到7级</v>
      </c>
      <c r="I434" t="s">
        <v>19</v>
      </c>
      <c r="J434">
        <v>70</v>
      </c>
    </row>
    <row r="435" spans="1:10" x14ac:dyDescent="0.25">
      <c r="A435">
        <v>431</v>
      </c>
      <c r="B435">
        <v>15</v>
      </c>
      <c r="C435">
        <v>8</v>
      </c>
      <c r="D435">
        <f>COUNTIF($B$5:B435,B435)</f>
        <v>8</v>
      </c>
      <c r="E435" t="str">
        <f t="shared" si="8"/>
        <v>2-80</v>
      </c>
      <c r="F435" t="str">
        <f>VLOOKUP(B435,[1]Sheet1!$A$5:$F$27,5,0)&amp;C435&amp;VLOOKUP(B435,[1]Sheet1!$A$5:$F$27,6,0)</f>
        <v>玩家等级达到8级</v>
      </c>
      <c r="I435" t="s">
        <v>19</v>
      </c>
      <c r="J435">
        <v>80</v>
      </c>
    </row>
    <row r="436" spans="1:10" x14ac:dyDescent="0.25">
      <c r="A436">
        <v>432</v>
      </c>
      <c r="B436">
        <v>15</v>
      </c>
      <c r="C436">
        <v>9</v>
      </c>
      <c r="D436">
        <f>COUNTIF($B$5:B436,B436)</f>
        <v>9</v>
      </c>
      <c r="E436" t="str">
        <f t="shared" si="8"/>
        <v>2-90</v>
      </c>
      <c r="F436" t="str">
        <f>VLOOKUP(B436,[1]Sheet1!$A$5:$F$27,5,0)&amp;C436&amp;VLOOKUP(B436,[1]Sheet1!$A$5:$F$27,6,0)</f>
        <v>玩家等级达到9级</v>
      </c>
      <c r="I436" t="s">
        <v>19</v>
      </c>
      <c r="J436">
        <v>90</v>
      </c>
    </row>
    <row r="437" spans="1:10" x14ac:dyDescent="0.25">
      <c r="A437">
        <v>433</v>
      </c>
      <c r="B437">
        <v>15</v>
      </c>
      <c r="C437">
        <v>10</v>
      </c>
      <c r="D437">
        <f>COUNTIF($B$5:B437,B437)</f>
        <v>10</v>
      </c>
      <c r="E437" t="str">
        <f t="shared" si="8"/>
        <v>2-100</v>
      </c>
      <c r="F437" t="str">
        <f>VLOOKUP(B437,[1]Sheet1!$A$5:$F$27,5,0)&amp;C437&amp;VLOOKUP(B437,[1]Sheet1!$A$5:$F$27,6,0)</f>
        <v>玩家等级达到10级</v>
      </c>
      <c r="I437" t="s">
        <v>19</v>
      </c>
      <c r="J437">
        <v>100</v>
      </c>
    </row>
    <row r="438" spans="1:10" x14ac:dyDescent="0.25">
      <c r="A438">
        <v>434</v>
      </c>
      <c r="B438">
        <v>15</v>
      </c>
      <c r="C438">
        <v>11</v>
      </c>
      <c r="D438">
        <f>COUNTIF($B$5:B438,B438)</f>
        <v>11</v>
      </c>
      <c r="E438" t="str">
        <f t="shared" si="8"/>
        <v>2-110</v>
      </c>
      <c r="F438" t="str">
        <f>VLOOKUP(B438,[1]Sheet1!$A$5:$F$27,5,0)&amp;C438&amp;VLOOKUP(B438,[1]Sheet1!$A$5:$F$27,6,0)</f>
        <v>玩家等级达到11级</v>
      </c>
      <c r="I438" t="s">
        <v>19</v>
      </c>
      <c r="J438">
        <v>110</v>
      </c>
    </row>
    <row r="439" spans="1:10" x14ac:dyDescent="0.25">
      <c r="A439">
        <v>435</v>
      </c>
      <c r="B439">
        <v>15</v>
      </c>
      <c r="C439">
        <v>12</v>
      </c>
      <c r="D439">
        <f>COUNTIF($B$5:B439,B439)</f>
        <v>12</v>
      </c>
      <c r="E439" t="str">
        <f t="shared" si="8"/>
        <v>2-120</v>
      </c>
      <c r="F439" t="str">
        <f>VLOOKUP(B439,[1]Sheet1!$A$5:$F$27,5,0)&amp;C439&amp;VLOOKUP(B439,[1]Sheet1!$A$5:$F$27,6,0)</f>
        <v>玩家等级达到12级</v>
      </c>
      <c r="I439" t="s">
        <v>19</v>
      </c>
      <c r="J439">
        <v>120</v>
      </c>
    </row>
    <row r="440" spans="1:10" x14ac:dyDescent="0.25">
      <c r="A440">
        <v>436</v>
      </c>
      <c r="B440">
        <v>15</v>
      </c>
      <c r="C440">
        <v>13</v>
      </c>
      <c r="D440">
        <f>COUNTIF($B$5:B440,B440)</f>
        <v>13</v>
      </c>
      <c r="E440" t="str">
        <f t="shared" si="8"/>
        <v>2-130</v>
      </c>
      <c r="F440" t="str">
        <f>VLOOKUP(B440,[1]Sheet1!$A$5:$F$27,5,0)&amp;C440&amp;VLOOKUP(B440,[1]Sheet1!$A$5:$F$27,6,0)</f>
        <v>玩家等级达到13级</v>
      </c>
      <c r="I440" t="s">
        <v>19</v>
      </c>
      <c r="J440">
        <v>130</v>
      </c>
    </row>
    <row r="441" spans="1:10" x14ac:dyDescent="0.25">
      <c r="A441">
        <v>437</v>
      </c>
      <c r="B441">
        <v>15</v>
      </c>
      <c r="C441">
        <v>14</v>
      </c>
      <c r="D441">
        <f>COUNTIF($B$5:B441,B441)</f>
        <v>14</v>
      </c>
      <c r="E441" t="str">
        <f t="shared" si="8"/>
        <v>2-140</v>
      </c>
      <c r="F441" t="str">
        <f>VLOOKUP(B441,[1]Sheet1!$A$5:$F$27,5,0)&amp;C441&amp;VLOOKUP(B441,[1]Sheet1!$A$5:$F$27,6,0)</f>
        <v>玩家等级达到14级</v>
      </c>
      <c r="I441" t="s">
        <v>19</v>
      </c>
      <c r="J441">
        <v>140</v>
      </c>
    </row>
    <row r="442" spans="1:10" x14ac:dyDescent="0.25">
      <c r="A442">
        <v>438</v>
      </c>
      <c r="B442">
        <v>15</v>
      </c>
      <c r="C442">
        <v>15</v>
      </c>
      <c r="D442">
        <f>COUNTIF($B$5:B442,B442)</f>
        <v>15</v>
      </c>
      <c r="E442" t="str">
        <f t="shared" si="8"/>
        <v>2-150</v>
      </c>
      <c r="F442" t="str">
        <f>VLOOKUP(B442,[1]Sheet1!$A$5:$F$27,5,0)&amp;C442&amp;VLOOKUP(B442,[1]Sheet1!$A$5:$F$27,6,0)</f>
        <v>玩家等级达到15级</v>
      </c>
      <c r="I442" t="s">
        <v>19</v>
      </c>
      <c r="J442">
        <v>150</v>
      </c>
    </row>
    <row r="443" spans="1:10" x14ac:dyDescent="0.25">
      <c r="A443">
        <v>439</v>
      </c>
      <c r="B443">
        <v>15</v>
      </c>
      <c r="C443">
        <v>16</v>
      </c>
      <c r="D443">
        <f>COUNTIF($B$5:B443,B443)</f>
        <v>16</v>
      </c>
      <c r="E443" t="str">
        <f t="shared" si="8"/>
        <v>2-160</v>
      </c>
      <c r="F443" t="str">
        <f>VLOOKUP(B443,[1]Sheet1!$A$5:$F$27,5,0)&amp;C443&amp;VLOOKUP(B443,[1]Sheet1!$A$5:$F$27,6,0)</f>
        <v>玩家等级达到16级</v>
      </c>
      <c r="I443" t="s">
        <v>19</v>
      </c>
      <c r="J443">
        <v>160</v>
      </c>
    </row>
    <row r="444" spans="1:10" x14ac:dyDescent="0.25">
      <c r="A444">
        <v>440</v>
      </c>
      <c r="B444">
        <v>15</v>
      </c>
      <c r="C444">
        <v>17</v>
      </c>
      <c r="D444">
        <f>COUNTIF($B$5:B444,B444)</f>
        <v>17</v>
      </c>
      <c r="E444" t="str">
        <f t="shared" si="8"/>
        <v>2-170</v>
      </c>
      <c r="F444" t="str">
        <f>VLOOKUP(B444,[1]Sheet1!$A$5:$F$27,5,0)&amp;C444&amp;VLOOKUP(B444,[1]Sheet1!$A$5:$F$27,6,0)</f>
        <v>玩家等级达到17级</v>
      </c>
      <c r="I444" t="s">
        <v>19</v>
      </c>
      <c r="J444">
        <v>170</v>
      </c>
    </row>
    <row r="445" spans="1:10" x14ac:dyDescent="0.25">
      <c r="A445">
        <v>441</v>
      </c>
      <c r="B445">
        <v>15</v>
      </c>
      <c r="C445">
        <v>18</v>
      </c>
      <c r="D445">
        <f>COUNTIF($B$5:B445,B445)</f>
        <v>18</v>
      </c>
      <c r="E445" t="str">
        <f t="shared" si="8"/>
        <v>2-180</v>
      </c>
      <c r="F445" t="str">
        <f>VLOOKUP(B445,[1]Sheet1!$A$5:$F$27,5,0)&amp;C445&amp;VLOOKUP(B445,[1]Sheet1!$A$5:$F$27,6,0)</f>
        <v>玩家等级达到18级</v>
      </c>
      <c r="I445" t="s">
        <v>19</v>
      </c>
      <c r="J445">
        <v>180</v>
      </c>
    </row>
    <row r="446" spans="1:10" x14ac:dyDescent="0.25">
      <c r="A446">
        <v>442</v>
      </c>
      <c r="B446">
        <v>15</v>
      </c>
      <c r="C446">
        <v>19</v>
      </c>
      <c r="D446">
        <f>COUNTIF($B$5:B446,B446)</f>
        <v>19</v>
      </c>
      <c r="E446" t="str">
        <f t="shared" si="8"/>
        <v>2-190</v>
      </c>
      <c r="F446" t="str">
        <f>VLOOKUP(B446,[1]Sheet1!$A$5:$F$27,5,0)&amp;C446&amp;VLOOKUP(B446,[1]Sheet1!$A$5:$F$27,6,0)</f>
        <v>玩家等级达到19级</v>
      </c>
      <c r="I446" t="s">
        <v>19</v>
      </c>
      <c r="J446">
        <v>190</v>
      </c>
    </row>
    <row r="447" spans="1:10" x14ac:dyDescent="0.25">
      <c r="A447">
        <v>443</v>
      </c>
      <c r="B447">
        <v>15</v>
      </c>
      <c r="C447">
        <v>20</v>
      </c>
      <c r="D447">
        <f>COUNTIF($B$5:B447,B447)</f>
        <v>20</v>
      </c>
      <c r="E447" t="str">
        <f t="shared" si="8"/>
        <v>2-200</v>
      </c>
      <c r="F447" t="str">
        <f>VLOOKUP(B447,[1]Sheet1!$A$5:$F$27,5,0)&amp;C447&amp;VLOOKUP(B447,[1]Sheet1!$A$5:$F$27,6,0)</f>
        <v>玩家等级达到20级</v>
      </c>
      <c r="I447" t="s">
        <v>19</v>
      </c>
      <c r="J447">
        <v>200</v>
      </c>
    </row>
    <row r="448" spans="1:10" x14ac:dyDescent="0.25">
      <c r="A448">
        <v>444</v>
      </c>
      <c r="B448">
        <v>15</v>
      </c>
      <c r="C448">
        <v>21</v>
      </c>
      <c r="D448">
        <f>COUNTIF($B$5:B448,B448)</f>
        <v>21</v>
      </c>
      <c r="E448" t="str">
        <f t="shared" si="8"/>
        <v>2-210</v>
      </c>
      <c r="F448" t="str">
        <f>VLOOKUP(B448,[1]Sheet1!$A$5:$F$27,5,0)&amp;C448&amp;VLOOKUP(B448,[1]Sheet1!$A$5:$F$27,6,0)</f>
        <v>玩家等级达到21级</v>
      </c>
      <c r="I448" t="s">
        <v>19</v>
      </c>
      <c r="J448">
        <v>210</v>
      </c>
    </row>
    <row r="449" spans="1:10" x14ac:dyDescent="0.25">
      <c r="A449">
        <v>445</v>
      </c>
      <c r="B449">
        <v>15</v>
      </c>
      <c r="C449">
        <v>22</v>
      </c>
      <c r="D449">
        <f>COUNTIF($B$5:B449,B449)</f>
        <v>22</v>
      </c>
      <c r="E449" t="str">
        <f t="shared" si="8"/>
        <v>2-220</v>
      </c>
      <c r="F449" t="str">
        <f>VLOOKUP(B449,[1]Sheet1!$A$5:$F$27,5,0)&amp;C449&amp;VLOOKUP(B449,[1]Sheet1!$A$5:$F$27,6,0)</f>
        <v>玩家等级达到22级</v>
      </c>
      <c r="I449" t="s">
        <v>19</v>
      </c>
      <c r="J449">
        <v>220</v>
      </c>
    </row>
    <row r="450" spans="1:10" x14ac:dyDescent="0.25">
      <c r="A450">
        <v>446</v>
      </c>
      <c r="B450">
        <v>15</v>
      </c>
      <c r="C450">
        <v>23</v>
      </c>
      <c r="D450">
        <f>COUNTIF($B$5:B450,B450)</f>
        <v>23</v>
      </c>
      <c r="E450" t="str">
        <f t="shared" si="8"/>
        <v>2-230</v>
      </c>
      <c r="F450" t="str">
        <f>VLOOKUP(B450,[1]Sheet1!$A$5:$F$27,5,0)&amp;C450&amp;VLOOKUP(B450,[1]Sheet1!$A$5:$F$27,6,0)</f>
        <v>玩家等级达到23级</v>
      </c>
      <c r="I450" t="s">
        <v>19</v>
      </c>
      <c r="J450">
        <v>230</v>
      </c>
    </row>
    <row r="451" spans="1:10" x14ac:dyDescent="0.25">
      <c r="A451">
        <v>447</v>
      </c>
      <c r="B451">
        <v>15</v>
      </c>
      <c r="C451">
        <v>24</v>
      </c>
      <c r="D451">
        <f>COUNTIF($B$5:B451,B451)</f>
        <v>24</v>
      </c>
      <c r="E451" t="str">
        <f t="shared" si="8"/>
        <v>2-240</v>
      </c>
      <c r="F451" t="str">
        <f>VLOOKUP(B451,[1]Sheet1!$A$5:$F$27,5,0)&amp;C451&amp;VLOOKUP(B451,[1]Sheet1!$A$5:$F$27,6,0)</f>
        <v>玩家等级达到24级</v>
      </c>
      <c r="I451" t="s">
        <v>19</v>
      </c>
      <c r="J451">
        <v>240</v>
      </c>
    </row>
    <row r="452" spans="1:10" x14ac:dyDescent="0.25">
      <c r="A452">
        <v>448</v>
      </c>
      <c r="B452">
        <v>15</v>
      </c>
      <c r="C452">
        <v>25</v>
      </c>
      <c r="D452">
        <f>COUNTIF($B$5:B452,B452)</f>
        <v>25</v>
      </c>
      <c r="E452" t="str">
        <f t="shared" si="8"/>
        <v>2-250</v>
      </c>
      <c r="F452" t="str">
        <f>VLOOKUP(B452,[1]Sheet1!$A$5:$F$27,5,0)&amp;C452&amp;VLOOKUP(B452,[1]Sheet1!$A$5:$F$27,6,0)</f>
        <v>玩家等级达到25级</v>
      </c>
      <c r="I452" t="s">
        <v>19</v>
      </c>
      <c r="J452">
        <v>250</v>
      </c>
    </row>
    <row r="453" spans="1:10" x14ac:dyDescent="0.25">
      <c r="A453">
        <v>449</v>
      </c>
      <c r="B453">
        <v>15</v>
      </c>
      <c r="C453">
        <v>26</v>
      </c>
      <c r="D453">
        <f>COUNTIF($B$5:B453,B453)</f>
        <v>26</v>
      </c>
      <c r="E453" t="str">
        <f t="shared" ref="E453:E516" si="9">VLOOKUP(I453,M:N,2,0)&amp;"-"&amp;J453</f>
        <v>2-260</v>
      </c>
      <c r="F453" t="str">
        <f>VLOOKUP(B453,[1]Sheet1!$A$5:$F$27,5,0)&amp;C453&amp;VLOOKUP(B453,[1]Sheet1!$A$5:$F$27,6,0)</f>
        <v>玩家等级达到26级</v>
      </c>
      <c r="I453" t="s">
        <v>19</v>
      </c>
      <c r="J453">
        <v>260</v>
      </c>
    </row>
    <row r="454" spans="1:10" x14ac:dyDescent="0.25">
      <c r="A454">
        <v>450</v>
      </c>
      <c r="B454">
        <v>15</v>
      </c>
      <c r="C454">
        <v>27</v>
      </c>
      <c r="D454">
        <f>COUNTIF($B$5:B454,B454)</f>
        <v>27</v>
      </c>
      <c r="E454" t="str">
        <f t="shared" si="9"/>
        <v>2-270</v>
      </c>
      <c r="F454" t="str">
        <f>VLOOKUP(B454,[1]Sheet1!$A$5:$F$27,5,0)&amp;C454&amp;VLOOKUP(B454,[1]Sheet1!$A$5:$F$27,6,0)</f>
        <v>玩家等级达到27级</v>
      </c>
      <c r="I454" t="s">
        <v>19</v>
      </c>
      <c r="J454">
        <v>270</v>
      </c>
    </row>
    <row r="455" spans="1:10" x14ac:dyDescent="0.25">
      <c r="A455">
        <v>451</v>
      </c>
      <c r="B455">
        <v>15</v>
      </c>
      <c r="C455">
        <v>28</v>
      </c>
      <c r="D455">
        <f>COUNTIF($B$5:B455,B455)</f>
        <v>28</v>
      </c>
      <c r="E455" t="str">
        <f t="shared" si="9"/>
        <v>2-280</v>
      </c>
      <c r="F455" t="str">
        <f>VLOOKUP(B455,[1]Sheet1!$A$5:$F$27,5,0)&amp;C455&amp;VLOOKUP(B455,[1]Sheet1!$A$5:$F$27,6,0)</f>
        <v>玩家等级达到28级</v>
      </c>
      <c r="I455" t="s">
        <v>19</v>
      </c>
      <c r="J455">
        <v>280</v>
      </c>
    </row>
    <row r="456" spans="1:10" x14ac:dyDescent="0.25">
      <c r="A456">
        <v>452</v>
      </c>
      <c r="B456">
        <v>15</v>
      </c>
      <c r="C456">
        <v>29</v>
      </c>
      <c r="D456">
        <f>COUNTIF($B$5:B456,B456)</f>
        <v>29</v>
      </c>
      <c r="E456" t="str">
        <f t="shared" si="9"/>
        <v>2-290</v>
      </c>
      <c r="F456" t="str">
        <f>VLOOKUP(B456,[1]Sheet1!$A$5:$F$27,5,0)&amp;C456&amp;VLOOKUP(B456,[1]Sheet1!$A$5:$F$27,6,0)</f>
        <v>玩家等级达到29级</v>
      </c>
      <c r="I456" t="s">
        <v>19</v>
      </c>
      <c r="J456">
        <v>290</v>
      </c>
    </row>
    <row r="457" spans="1:10" x14ac:dyDescent="0.25">
      <c r="A457">
        <v>453</v>
      </c>
      <c r="B457">
        <v>15</v>
      </c>
      <c r="C457">
        <v>30</v>
      </c>
      <c r="D457">
        <f>COUNTIF($B$5:B457,B457)</f>
        <v>30</v>
      </c>
      <c r="E457" t="str">
        <f t="shared" si="9"/>
        <v>2-300</v>
      </c>
      <c r="F457" t="str">
        <f>VLOOKUP(B457,[1]Sheet1!$A$5:$F$27,5,0)&amp;C457&amp;VLOOKUP(B457,[1]Sheet1!$A$5:$F$27,6,0)</f>
        <v>玩家等级达到30级</v>
      </c>
      <c r="I457" t="s">
        <v>19</v>
      </c>
      <c r="J457">
        <v>300</v>
      </c>
    </row>
    <row r="458" spans="1:10" x14ac:dyDescent="0.25">
      <c r="A458">
        <v>454</v>
      </c>
      <c r="B458">
        <v>17</v>
      </c>
      <c r="C458">
        <v>5</v>
      </c>
      <c r="D458">
        <f>COUNTIF($B$5:B458,B458)</f>
        <v>1</v>
      </c>
      <c r="E458" t="str">
        <f t="shared" si="9"/>
        <v>90-1</v>
      </c>
      <c r="F458" t="str">
        <f>VLOOKUP(B458,[1]Sheet1!$A$5:$F$27,5,0)&amp;C458&amp;VLOOKUP(B458,[1]Sheet1!$A$5:$F$27,6,0)</f>
        <v>解锁5张卡牌</v>
      </c>
      <c r="I458" t="s">
        <v>24</v>
      </c>
      <c r="J458">
        <v>1</v>
      </c>
    </row>
    <row r="459" spans="1:10" x14ac:dyDescent="0.25">
      <c r="A459">
        <v>455</v>
      </c>
      <c r="B459">
        <v>17</v>
      </c>
      <c r="C459">
        <v>10</v>
      </c>
      <c r="D459">
        <f>COUNTIF($B$5:B459,B459)</f>
        <v>2</v>
      </c>
      <c r="E459" t="str">
        <f t="shared" si="9"/>
        <v>90-1</v>
      </c>
      <c r="F459" t="str">
        <f>VLOOKUP(B459,[1]Sheet1!$A$5:$F$27,5,0)&amp;C459&amp;VLOOKUP(B459,[1]Sheet1!$A$5:$F$27,6,0)</f>
        <v>解锁10张卡牌</v>
      </c>
      <c r="I459" t="s">
        <v>24</v>
      </c>
      <c r="J459">
        <v>1</v>
      </c>
    </row>
    <row r="460" spans="1:10" x14ac:dyDescent="0.25">
      <c r="A460">
        <v>456</v>
      </c>
      <c r="B460">
        <v>17</v>
      </c>
      <c r="C460">
        <v>15</v>
      </c>
      <c r="D460">
        <f>COUNTIF($B$5:B460,B460)</f>
        <v>3</v>
      </c>
      <c r="E460" t="str">
        <f t="shared" si="9"/>
        <v>90-1</v>
      </c>
      <c r="F460" t="str">
        <f>VLOOKUP(B460,[1]Sheet1!$A$5:$F$27,5,0)&amp;C460&amp;VLOOKUP(B460,[1]Sheet1!$A$5:$F$27,6,0)</f>
        <v>解锁15张卡牌</v>
      </c>
      <c r="I460" t="s">
        <v>24</v>
      </c>
      <c r="J460">
        <v>1</v>
      </c>
    </row>
    <row r="461" spans="1:10" x14ac:dyDescent="0.25">
      <c r="A461">
        <v>457</v>
      </c>
      <c r="B461">
        <v>17</v>
      </c>
      <c r="C461">
        <v>20</v>
      </c>
      <c r="D461">
        <f>COUNTIF($B$5:B461,B461)</f>
        <v>4</v>
      </c>
      <c r="E461" t="str">
        <f t="shared" si="9"/>
        <v>90-1</v>
      </c>
      <c r="F461" t="str">
        <f>VLOOKUP(B461,[1]Sheet1!$A$5:$F$27,5,0)&amp;C461&amp;VLOOKUP(B461,[1]Sheet1!$A$5:$F$27,6,0)</f>
        <v>解锁20张卡牌</v>
      </c>
      <c r="I461" t="s">
        <v>24</v>
      </c>
      <c r="J461">
        <v>1</v>
      </c>
    </row>
    <row r="462" spans="1:10" x14ac:dyDescent="0.25">
      <c r="A462">
        <v>458</v>
      </c>
      <c r="B462">
        <v>17</v>
      </c>
      <c r="C462">
        <v>30</v>
      </c>
      <c r="D462">
        <f>COUNTIF($B$5:B462,B462)</f>
        <v>5</v>
      </c>
      <c r="E462" t="str">
        <f t="shared" si="9"/>
        <v>90-1</v>
      </c>
      <c r="F462" t="str">
        <f>VLOOKUP(B462,[1]Sheet1!$A$5:$F$27,5,0)&amp;C462&amp;VLOOKUP(B462,[1]Sheet1!$A$5:$F$27,6,0)</f>
        <v>解锁30张卡牌</v>
      </c>
      <c r="I462" t="s">
        <v>24</v>
      </c>
      <c r="J462">
        <v>1</v>
      </c>
    </row>
    <row r="463" spans="1:10" x14ac:dyDescent="0.25">
      <c r="A463">
        <v>459</v>
      </c>
      <c r="B463">
        <v>17</v>
      </c>
      <c r="C463">
        <v>40</v>
      </c>
      <c r="D463">
        <f>COUNTIF($B$5:B463,B463)</f>
        <v>6</v>
      </c>
      <c r="E463" t="str">
        <f t="shared" si="9"/>
        <v>90-1</v>
      </c>
      <c r="F463" t="str">
        <f>VLOOKUP(B463,[1]Sheet1!$A$5:$F$27,5,0)&amp;C463&amp;VLOOKUP(B463,[1]Sheet1!$A$5:$F$27,6,0)</f>
        <v>解锁40张卡牌</v>
      </c>
      <c r="I463" t="s">
        <v>24</v>
      </c>
      <c r="J463">
        <v>1</v>
      </c>
    </row>
    <row r="464" spans="1:10" x14ac:dyDescent="0.25">
      <c r="A464">
        <v>460</v>
      </c>
      <c r="B464">
        <v>17</v>
      </c>
      <c r="C464">
        <v>50</v>
      </c>
      <c r="D464">
        <f>COUNTIF($B$5:B464,B464)</f>
        <v>7</v>
      </c>
      <c r="E464" t="str">
        <f t="shared" si="9"/>
        <v>90-1</v>
      </c>
      <c r="F464" t="str">
        <f>VLOOKUP(B464,[1]Sheet1!$A$5:$F$27,5,0)&amp;C464&amp;VLOOKUP(B464,[1]Sheet1!$A$5:$F$27,6,0)</f>
        <v>解锁50张卡牌</v>
      </c>
      <c r="I464" t="s">
        <v>24</v>
      </c>
      <c r="J464">
        <v>1</v>
      </c>
    </row>
    <row r="465" spans="1:10" x14ac:dyDescent="0.25">
      <c r="A465">
        <v>461</v>
      </c>
      <c r="B465">
        <v>17</v>
      </c>
      <c r="C465">
        <v>60</v>
      </c>
      <c r="D465">
        <f>COUNTIF($B$5:B465,B465)</f>
        <v>8</v>
      </c>
      <c r="E465" t="str">
        <f t="shared" si="9"/>
        <v>90-2</v>
      </c>
      <c r="F465" t="str">
        <f>VLOOKUP(B465,[1]Sheet1!$A$5:$F$27,5,0)&amp;C465&amp;VLOOKUP(B465,[1]Sheet1!$A$5:$F$27,6,0)</f>
        <v>解锁60张卡牌</v>
      </c>
      <c r="I465" t="s">
        <v>24</v>
      </c>
      <c r="J465">
        <v>2</v>
      </c>
    </row>
    <row r="466" spans="1:10" x14ac:dyDescent="0.25">
      <c r="A466">
        <v>462</v>
      </c>
      <c r="B466">
        <v>17</v>
      </c>
      <c r="C466">
        <v>70</v>
      </c>
      <c r="D466">
        <f>COUNTIF($B$5:B466,B466)</f>
        <v>9</v>
      </c>
      <c r="E466" t="str">
        <f t="shared" si="9"/>
        <v>90-2</v>
      </c>
      <c r="F466" t="str">
        <f>VLOOKUP(B466,[1]Sheet1!$A$5:$F$27,5,0)&amp;C466&amp;VLOOKUP(B466,[1]Sheet1!$A$5:$F$27,6,0)</f>
        <v>解锁70张卡牌</v>
      </c>
      <c r="I466" t="s">
        <v>24</v>
      </c>
      <c r="J466">
        <v>2</v>
      </c>
    </row>
    <row r="467" spans="1:10" x14ac:dyDescent="0.25">
      <c r="A467">
        <v>463</v>
      </c>
      <c r="B467">
        <v>17</v>
      </c>
      <c r="C467">
        <v>80</v>
      </c>
      <c r="D467">
        <f>COUNTIF($B$5:B467,B467)</f>
        <v>10</v>
      </c>
      <c r="E467" t="str">
        <f t="shared" si="9"/>
        <v>90-2</v>
      </c>
      <c r="F467" t="str">
        <f>VLOOKUP(B467,[1]Sheet1!$A$5:$F$27,5,0)&amp;C467&amp;VLOOKUP(B467,[1]Sheet1!$A$5:$F$27,6,0)</f>
        <v>解锁80张卡牌</v>
      </c>
      <c r="I467" t="s">
        <v>24</v>
      </c>
      <c r="J467">
        <v>2</v>
      </c>
    </row>
    <row r="468" spans="1:10" x14ac:dyDescent="0.25">
      <c r="A468">
        <v>464</v>
      </c>
      <c r="B468">
        <v>17</v>
      </c>
      <c r="C468">
        <v>90</v>
      </c>
      <c r="D468">
        <f>COUNTIF($B$5:B468,B468)</f>
        <v>11</v>
      </c>
      <c r="E468" t="str">
        <f t="shared" si="9"/>
        <v>90-2</v>
      </c>
      <c r="F468" t="str">
        <f>VLOOKUP(B468,[1]Sheet1!$A$5:$F$27,5,0)&amp;C468&amp;VLOOKUP(B468,[1]Sheet1!$A$5:$F$27,6,0)</f>
        <v>解锁90张卡牌</v>
      </c>
      <c r="I468" t="s">
        <v>24</v>
      </c>
      <c r="J468">
        <v>2</v>
      </c>
    </row>
    <row r="469" spans="1:10" x14ac:dyDescent="0.25">
      <c r="A469">
        <v>465</v>
      </c>
      <c r="B469">
        <v>17</v>
      </c>
      <c r="C469">
        <v>100</v>
      </c>
      <c r="D469">
        <f>COUNTIF($B$5:B469,B469)</f>
        <v>12</v>
      </c>
      <c r="E469" t="str">
        <f t="shared" si="9"/>
        <v>89-1</v>
      </c>
      <c r="F469" t="str">
        <f>VLOOKUP(B469,[1]Sheet1!$A$5:$F$27,5,0)&amp;C469&amp;VLOOKUP(B469,[1]Sheet1!$A$5:$F$27,6,0)</f>
        <v>解锁100张卡牌</v>
      </c>
      <c r="I469" t="s">
        <v>18</v>
      </c>
      <c r="J469">
        <v>1</v>
      </c>
    </row>
    <row r="470" spans="1:10" x14ac:dyDescent="0.25">
      <c r="A470">
        <v>466</v>
      </c>
      <c r="B470">
        <v>17</v>
      </c>
      <c r="C470">
        <v>120</v>
      </c>
      <c r="D470">
        <f>COUNTIF($B$5:B470,B470)</f>
        <v>13</v>
      </c>
      <c r="E470" t="str">
        <f t="shared" si="9"/>
        <v>89-1</v>
      </c>
      <c r="F470" t="str">
        <f>VLOOKUP(B470,[1]Sheet1!$A$5:$F$27,5,0)&amp;C470&amp;VLOOKUP(B470,[1]Sheet1!$A$5:$F$27,6,0)</f>
        <v>解锁120张卡牌</v>
      </c>
      <c r="I470" t="s">
        <v>18</v>
      </c>
      <c r="J470">
        <v>1</v>
      </c>
    </row>
    <row r="471" spans="1:10" x14ac:dyDescent="0.25">
      <c r="A471">
        <v>467</v>
      </c>
      <c r="B471">
        <v>17</v>
      </c>
      <c r="C471">
        <v>140</v>
      </c>
      <c r="D471">
        <f>COUNTIF($B$5:B471,B471)</f>
        <v>14</v>
      </c>
      <c r="E471" t="str">
        <f t="shared" si="9"/>
        <v>89-1</v>
      </c>
      <c r="F471" t="str">
        <f>VLOOKUP(B471,[1]Sheet1!$A$5:$F$27,5,0)&amp;C471&amp;VLOOKUP(B471,[1]Sheet1!$A$5:$F$27,6,0)</f>
        <v>解锁140张卡牌</v>
      </c>
      <c r="I471" t="s">
        <v>18</v>
      </c>
      <c r="J471">
        <v>1</v>
      </c>
    </row>
    <row r="472" spans="1:10" x14ac:dyDescent="0.25">
      <c r="A472">
        <v>468</v>
      </c>
      <c r="B472">
        <v>17</v>
      </c>
      <c r="C472">
        <v>160</v>
      </c>
      <c r="D472">
        <f>COUNTIF($B$5:B472,B472)</f>
        <v>15</v>
      </c>
      <c r="E472" t="str">
        <f t="shared" si="9"/>
        <v>89-1</v>
      </c>
      <c r="F472" t="str">
        <f>VLOOKUP(B472,[1]Sheet1!$A$5:$F$27,5,0)&amp;C472&amp;VLOOKUP(B472,[1]Sheet1!$A$5:$F$27,6,0)</f>
        <v>解锁160张卡牌</v>
      </c>
      <c r="I472" t="s">
        <v>18</v>
      </c>
      <c r="J472">
        <v>1</v>
      </c>
    </row>
    <row r="473" spans="1:10" x14ac:dyDescent="0.25">
      <c r="A473">
        <v>469</v>
      </c>
      <c r="B473">
        <v>17</v>
      </c>
      <c r="C473">
        <v>180</v>
      </c>
      <c r="D473">
        <f>COUNTIF($B$5:B473,B473)</f>
        <v>16</v>
      </c>
      <c r="E473" t="str">
        <f t="shared" si="9"/>
        <v>89-2</v>
      </c>
      <c r="F473" t="str">
        <f>VLOOKUP(B473,[1]Sheet1!$A$5:$F$27,5,0)&amp;C473&amp;VLOOKUP(B473,[1]Sheet1!$A$5:$F$27,6,0)</f>
        <v>解锁180张卡牌</v>
      </c>
      <c r="I473" t="s">
        <v>18</v>
      </c>
      <c r="J473">
        <v>2</v>
      </c>
    </row>
    <row r="474" spans="1:10" x14ac:dyDescent="0.25">
      <c r="A474">
        <v>470</v>
      </c>
      <c r="B474">
        <v>17</v>
      </c>
      <c r="C474">
        <v>200</v>
      </c>
      <c r="D474">
        <f>COUNTIF($B$5:B474,B474)</f>
        <v>17</v>
      </c>
      <c r="E474" t="str">
        <f t="shared" si="9"/>
        <v>89-3</v>
      </c>
      <c r="F474" t="str">
        <f>VLOOKUP(B474,[1]Sheet1!$A$5:$F$27,5,0)&amp;C474&amp;VLOOKUP(B474,[1]Sheet1!$A$5:$F$27,6,0)</f>
        <v>解锁200张卡牌</v>
      </c>
      <c r="I474" t="s">
        <v>18</v>
      </c>
      <c r="J474">
        <v>3</v>
      </c>
    </row>
    <row r="475" spans="1:10" x14ac:dyDescent="0.25">
      <c r="A475">
        <v>471</v>
      </c>
      <c r="B475">
        <v>18</v>
      </c>
      <c r="C475">
        <v>1</v>
      </c>
      <c r="D475">
        <f>COUNTIF($B$5:B475,B475)</f>
        <v>1</v>
      </c>
      <c r="E475" t="str">
        <f t="shared" si="9"/>
        <v>4-1</v>
      </c>
      <c r="F475" t="str">
        <f>VLOOKUP(B475,[1]Sheet1!$A$5:$F$27,5,0)&amp;C475&amp;VLOOKUP(B475,[1]Sheet1!$A$5:$F$27,6,0)</f>
        <v>解锁1个灵宝</v>
      </c>
      <c r="I475" t="s">
        <v>16</v>
      </c>
      <c r="J475">
        <v>1</v>
      </c>
    </row>
    <row r="476" spans="1:10" x14ac:dyDescent="0.25">
      <c r="A476">
        <v>472</v>
      </c>
      <c r="B476">
        <v>18</v>
      </c>
      <c r="C476">
        <v>3</v>
      </c>
      <c r="D476">
        <f>COUNTIF($B$5:B476,B476)</f>
        <v>2</v>
      </c>
      <c r="E476" t="str">
        <f t="shared" si="9"/>
        <v>4-1</v>
      </c>
      <c r="F476" t="str">
        <f>VLOOKUP(B476,[1]Sheet1!$A$5:$F$27,5,0)&amp;C476&amp;VLOOKUP(B476,[1]Sheet1!$A$5:$F$27,6,0)</f>
        <v>解锁3个灵宝</v>
      </c>
      <c r="I476" t="s">
        <v>16</v>
      </c>
      <c r="J476">
        <v>1</v>
      </c>
    </row>
    <row r="477" spans="1:10" x14ac:dyDescent="0.25">
      <c r="A477">
        <v>473</v>
      </c>
      <c r="B477">
        <v>18</v>
      </c>
      <c r="C477">
        <v>5</v>
      </c>
      <c r="D477">
        <f>COUNTIF($B$5:B477,B477)</f>
        <v>3</v>
      </c>
      <c r="E477" t="str">
        <f t="shared" si="9"/>
        <v>4-1</v>
      </c>
      <c r="F477" t="str">
        <f>VLOOKUP(B477,[1]Sheet1!$A$5:$F$27,5,0)&amp;C477&amp;VLOOKUP(B477,[1]Sheet1!$A$5:$F$27,6,0)</f>
        <v>解锁5个灵宝</v>
      </c>
      <c r="I477" t="s">
        <v>16</v>
      </c>
      <c r="J477">
        <v>1</v>
      </c>
    </row>
    <row r="478" spans="1:10" x14ac:dyDescent="0.25">
      <c r="A478">
        <v>474</v>
      </c>
      <c r="B478">
        <v>18</v>
      </c>
      <c r="C478">
        <v>10</v>
      </c>
      <c r="D478">
        <f>COUNTIF($B$5:B478,B478)</f>
        <v>4</v>
      </c>
      <c r="E478" t="str">
        <f t="shared" si="9"/>
        <v>4-1</v>
      </c>
      <c r="F478" t="str">
        <f>VLOOKUP(B478,[1]Sheet1!$A$5:$F$27,5,0)&amp;C478&amp;VLOOKUP(B478,[1]Sheet1!$A$5:$F$27,6,0)</f>
        <v>解锁10个灵宝</v>
      </c>
      <c r="I478" t="s">
        <v>16</v>
      </c>
      <c r="J478">
        <v>1</v>
      </c>
    </row>
    <row r="479" spans="1:10" x14ac:dyDescent="0.25">
      <c r="A479">
        <v>475</v>
      </c>
      <c r="B479">
        <v>18</v>
      </c>
      <c r="C479">
        <v>15</v>
      </c>
      <c r="D479">
        <f>COUNTIF($B$5:B479,B479)</f>
        <v>5</v>
      </c>
      <c r="E479" t="str">
        <f t="shared" si="9"/>
        <v>4-1</v>
      </c>
      <c r="F479" t="str">
        <f>VLOOKUP(B479,[1]Sheet1!$A$5:$F$27,5,0)&amp;C479&amp;VLOOKUP(B479,[1]Sheet1!$A$5:$F$27,6,0)</f>
        <v>解锁15个灵宝</v>
      </c>
      <c r="I479" t="s">
        <v>16</v>
      </c>
      <c r="J479">
        <v>1</v>
      </c>
    </row>
    <row r="480" spans="1:10" x14ac:dyDescent="0.25">
      <c r="A480">
        <v>476</v>
      </c>
      <c r="B480">
        <v>18</v>
      </c>
      <c r="C480">
        <v>20</v>
      </c>
      <c r="D480">
        <f>COUNTIF($B$5:B480,B480)</f>
        <v>6</v>
      </c>
      <c r="E480" t="str">
        <f t="shared" si="9"/>
        <v>4-1</v>
      </c>
      <c r="F480" t="str">
        <f>VLOOKUP(B480,[1]Sheet1!$A$5:$F$27,5,0)&amp;C480&amp;VLOOKUP(B480,[1]Sheet1!$A$5:$F$27,6,0)</f>
        <v>解锁20个灵宝</v>
      </c>
      <c r="I480" t="s">
        <v>16</v>
      </c>
      <c r="J480">
        <v>1</v>
      </c>
    </row>
    <row r="481" spans="1:10" x14ac:dyDescent="0.25">
      <c r="A481">
        <v>477</v>
      </c>
      <c r="B481">
        <v>18</v>
      </c>
      <c r="C481">
        <v>22</v>
      </c>
      <c r="D481">
        <f>COUNTIF($B$5:B481,B481)</f>
        <v>7</v>
      </c>
      <c r="E481" t="str">
        <f t="shared" si="9"/>
        <v>4-1</v>
      </c>
      <c r="F481" t="str">
        <f>VLOOKUP(B481,[1]Sheet1!$A$5:$F$27,5,0)&amp;C481&amp;VLOOKUP(B481,[1]Sheet1!$A$5:$F$27,6,0)</f>
        <v>解锁22个灵宝</v>
      </c>
      <c r="I481" t="s">
        <v>16</v>
      </c>
      <c r="J481">
        <v>1</v>
      </c>
    </row>
    <row r="482" spans="1:10" x14ac:dyDescent="0.25">
      <c r="A482">
        <v>478</v>
      </c>
      <c r="B482">
        <v>18</v>
      </c>
      <c r="C482">
        <v>24</v>
      </c>
      <c r="D482">
        <f>COUNTIF($B$5:B482,B482)</f>
        <v>8</v>
      </c>
      <c r="E482" t="str">
        <f t="shared" si="9"/>
        <v>4-2</v>
      </c>
      <c r="F482" t="str">
        <f>VLOOKUP(B482,[1]Sheet1!$A$5:$F$27,5,0)&amp;C482&amp;VLOOKUP(B482,[1]Sheet1!$A$5:$F$27,6,0)</f>
        <v>解锁24个灵宝</v>
      </c>
      <c r="I482" t="s">
        <v>16</v>
      </c>
      <c r="J482">
        <v>2</v>
      </c>
    </row>
    <row r="483" spans="1:10" x14ac:dyDescent="0.25">
      <c r="A483">
        <v>479</v>
      </c>
      <c r="B483">
        <v>18</v>
      </c>
      <c r="C483">
        <v>26</v>
      </c>
      <c r="D483">
        <f>COUNTIF($B$5:B483,B483)</f>
        <v>9</v>
      </c>
      <c r="E483" t="str">
        <f t="shared" si="9"/>
        <v>4-2</v>
      </c>
      <c r="F483" t="str">
        <f>VLOOKUP(B483,[1]Sheet1!$A$5:$F$27,5,0)&amp;C483&amp;VLOOKUP(B483,[1]Sheet1!$A$5:$F$27,6,0)</f>
        <v>解锁26个灵宝</v>
      </c>
      <c r="I483" t="s">
        <v>16</v>
      </c>
      <c r="J483">
        <v>2</v>
      </c>
    </row>
    <row r="484" spans="1:10" x14ac:dyDescent="0.25">
      <c r="A484">
        <v>480</v>
      </c>
      <c r="B484">
        <v>18</v>
      </c>
      <c r="C484">
        <v>28</v>
      </c>
      <c r="D484">
        <f>COUNTIF($B$5:B484,B484)</f>
        <v>10</v>
      </c>
      <c r="E484" t="str">
        <f t="shared" si="9"/>
        <v>4-3</v>
      </c>
      <c r="F484" t="str">
        <f>VLOOKUP(B484,[1]Sheet1!$A$5:$F$27,5,0)&amp;C484&amp;VLOOKUP(B484,[1]Sheet1!$A$5:$F$27,6,0)</f>
        <v>解锁28个灵宝</v>
      </c>
      <c r="I484" t="s">
        <v>16</v>
      </c>
      <c r="J484">
        <v>3</v>
      </c>
    </row>
    <row r="485" spans="1:10" x14ac:dyDescent="0.25">
      <c r="A485">
        <v>481</v>
      </c>
      <c r="B485">
        <v>19</v>
      </c>
      <c r="C485">
        <v>50</v>
      </c>
      <c r="D485">
        <f>COUNTIF($B$5:B485,B485)</f>
        <v>1</v>
      </c>
      <c r="E485" t="str">
        <f t="shared" si="9"/>
        <v>2-10</v>
      </c>
      <c r="F485" t="str">
        <f>VLOOKUP(B485,[1]Sheet1!$A$5:$F$27,5,0)&amp;C485&amp;VLOOKUP(B485,[1]Sheet1!$A$5:$F$27,6,0)</f>
        <v>累计消耗50个灵玉</v>
      </c>
      <c r="I485" t="s">
        <v>19</v>
      </c>
      <c r="J485">
        <v>10</v>
      </c>
    </row>
    <row r="486" spans="1:10" x14ac:dyDescent="0.25">
      <c r="A486">
        <v>482</v>
      </c>
      <c r="B486">
        <v>19</v>
      </c>
      <c r="C486">
        <v>100</v>
      </c>
      <c r="D486">
        <f>COUNTIF($B$5:B486,B486)</f>
        <v>2</v>
      </c>
      <c r="E486" t="str">
        <f t="shared" si="9"/>
        <v>2-10</v>
      </c>
      <c r="F486" t="str">
        <f>VLOOKUP(B486,[1]Sheet1!$A$5:$F$27,5,0)&amp;C486&amp;VLOOKUP(B486,[1]Sheet1!$A$5:$F$27,6,0)</f>
        <v>累计消耗100个灵玉</v>
      </c>
      <c r="I486" t="s">
        <v>19</v>
      </c>
      <c r="J486">
        <v>10</v>
      </c>
    </row>
    <row r="487" spans="1:10" x14ac:dyDescent="0.25">
      <c r="A487">
        <v>483</v>
      </c>
      <c r="B487">
        <v>19</v>
      </c>
      <c r="C487">
        <v>200</v>
      </c>
      <c r="D487">
        <f>COUNTIF($B$5:B487,B487)</f>
        <v>3</v>
      </c>
      <c r="E487" t="str">
        <f t="shared" si="9"/>
        <v>2-10</v>
      </c>
      <c r="F487" t="str">
        <f>VLOOKUP(B487,[1]Sheet1!$A$5:$F$27,5,0)&amp;C487&amp;VLOOKUP(B487,[1]Sheet1!$A$5:$F$27,6,0)</f>
        <v>累计消耗200个灵玉</v>
      </c>
      <c r="I487" t="s">
        <v>19</v>
      </c>
      <c r="J487">
        <v>10</v>
      </c>
    </row>
    <row r="488" spans="1:10" x14ac:dyDescent="0.25">
      <c r="A488">
        <v>484</v>
      </c>
      <c r="B488">
        <v>19</v>
      </c>
      <c r="C488">
        <v>300</v>
      </c>
      <c r="D488">
        <f>COUNTIF($B$5:B488,B488)</f>
        <v>4</v>
      </c>
      <c r="E488" t="str">
        <f t="shared" si="9"/>
        <v>2-10</v>
      </c>
      <c r="F488" t="str">
        <f>VLOOKUP(B488,[1]Sheet1!$A$5:$F$27,5,0)&amp;C488&amp;VLOOKUP(B488,[1]Sheet1!$A$5:$F$27,6,0)</f>
        <v>累计消耗300个灵玉</v>
      </c>
      <c r="I488" t="s">
        <v>19</v>
      </c>
      <c r="J488">
        <v>10</v>
      </c>
    </row>
    <row r="489" spans="1:10" x14ac:dyDescent="0.25">
      <c r="A489">
        <v>485</v>
      </c>
      <c r="B489">
        <v>19</v>
      </c>
      <c r="C489">
        <v>500</v>
      </c>
      <c r="D489">
        <f>COUNTIF($B$5:B489,B489)</f>
        <v>5</v>
      </c>
      <c r="E489" t="str">
        <f t="shared" si="9"/>
        <v>2-10</v>
      </c>
      <c r="F489" t="str">
        <f>VLOOKUP(B489,[1]Sheet1!$A$5:$F$27,5,0)&amp;C489&amp;VLOOKUP(B489,[1]Sheet1!$A$5:$F$27,6,0)</f>
        <v>累计消耗500个灵玉</v>
      </c>
      <c r="I489" t="s">
        <v>19</v>
      </c>
      <c r="J489">
        <v>10</v>
      </c>
    </row>
    <row r="490" spans="1:10" x14ac:dyDescent="0.25">
      <c r="A490">
        <v>486</v>
      </c>
      <c r="B490">
        <v>19</v>
      </c>
      <c r="C490">
        <v>700</v>
      </c>
      <c r="D490">
        <f>COUNTIF($B$5:B490,B490)</f>
        <v>6</v>
      </c>
      <c r="E490" t="str">
        <f t="shared" si="9"/>
        <v>2-10</v>
      </c>
      <c r="F490" t="str">
        <f>VLOOKUP(B490,[1]Sheet1!$A$5:$F$27,5,0)&amp;C490&amp;VLOOKUP(B490,[1]Sheet1!$A$5:$F$27,6,0)</f>
        <v>累计消耗700个灵玉</v>
      </c>
      <c r="I490" t="s">
        <v>19</v>
      </c>
      <c r="J490">
        <v>10</v>
      </c>
    </row>
    <row r="491" spans="1:10" x14ac:dyDescent="0.25">
      <c r="A491">
        <v>487</v>
      </c>
      <c r="B491">
        <v>19</v>
      </c>
      <c r="C491">
        <v>900</v>
      </c>
      <c r="D491">
        <f>COUNTIF($B$5:B491,B491)</f>
        <v>7</v>
      </c>
      <c r="E491" t="str">
        <f t="shared" si="9"/>
        <v>2-10</v>
      </c>
      <c r="F491" t="str">
        <f>VLOOKUP(B491,[1]Sheet1!$A$5:$F$27,5,0)&amp;C491&amp;VLOOKUP(B491,[1]Sheet1!$A$5:$F$27,6,0)</f>
        <v>累计消耗900个灵玉</v>
      </c>
      <c r="I491" t="s">
        <v>19</v>
      </c>
      <c r="J491">
        <v>10</v>
      </c>
    </row>
    <row r="492" spans="1:10" x14ac:dyDescent="0.25">
      <c r="A492">
        <v>488</v>
      </c>
      <c r="B492">
        <v>19</v>
      </c>
      <c r="C492">
        <v>1200</v>
      </c>
      <c r="D492">
        <f>COUNTIF($B$5:B492,B492)</f>
        <v>8</v>
      </c>
      <c r="E492" t="str">
        <f t="shared" si="9"/>
        <v>2-15</v>
      </c>
      <c r="F492" t="str">
        <f>VLOOKUP(B492,[1]Sheet1!$A$5:$F$27,5,0)&amp;C492&amp;VLOOKUP(B492,[1]Sheet1!$A$5:$F$27,6,0)</f>
        <v>累计消耗1200个灵玉</v>
      </c>
      <c r="I492" t="s">
        <v>19</v>
      </c>
      <c r="J492">
        <v>15</v>
      </c>
    </row>
    <row r="493" spans="1:10" x14ac:dyDescent="0.25">
      <c r="A493">
        <v>489</v>
      </c>
      <c r="B493">
        <v>19</v>
      </c>
      <c r="C493">
        <v>1500</v>
      </c>
      <c r="D493">
        <f>COUNTIF($B$5:B493,B493)</f>
        <v>9</v>
      </c>
      <c r="E493" t="str">
        <f t="shared" si="9"/>
        <v>2-15</v>
      </c>
      <c r="F493" t="str">
        <f>VLOOKUP(B493,[1]Sheet1!$A$5:$F$27,5,0)&amp;C493&amp;VLOOKUP(B493,[1]Sheet1!$A$5:$F$27,6,0)</f>
        <v>累计消耗1500个灵玉</v>
      </c>
      <c r="I493" t="s">
        <v>19</v>
      </c>
      <c r="J493">
        <v>15</v>
      </c>
    </row>
    <row r="494" spans="1:10" x14ac:dyDescent="0.25">
      <c r="A494">
        <v>490</v>
      </c>
      <c r="B494">
        <v>19</v>
      </c>
      <c r="C494">
        <v>2000</v>
      </c>
      <c r="D494">
        <f>COUNTIF($B$5:B494,B494)</f>
        <v>10</v>
      </c>
      <c r="E494" t="str">
        <f t="shared" si="9"/>
        <v>2-20</v>
      </c>
      <c r="F494" t="str">
        <f>VLOOKUP(B494,[1]Sheet1!$A$5:$F$27,5,0)&amp;C494&amp;VLOOKUP(B494,[1]Sheet1!$A$5:$F$27,6,0)</f>
        <v>累计消耗2000个灵玉</v>
      </c>
      <c r="I494" t="s">
        <v>19</v>
      </c>
      <c r="J494">
        <v>20</v>
      </c>
    </row>
    <row r="495" spans="1:10" x14ac:dyDescent="0.25">
      <c r="A495">
        <v>491</v>
      </c>
      <c r="B495">
        <v>19</v>
      </c>
      <c r="C495">
        <v>3000</v>
      </c>
      <c r="D495">
        <f>COUNTIF($B$5:B495,B495)</f>
        <v>11</v>
      </c>
      <c r="E495" t="str">
        <f t="shared" si="9"/>
        <v>2-20</v>
      </c>
      <c r="F495" t="str">
        <f>VLOOKUP(B495,[1]Sheet1!$A$5:$F$27,5,0)&amp;C495&amp;VLOOKUP(B495,[1]Sheet1!$A$5:$F$27,6,0)</f>
        <v>累计消耗3000个灵玉</v>
      </c>
      <c r="I495" t="s">
        <v>19</v>
      </c>
      <c r="J495">
        <v>20</v>
      </c>
    </row>
    <row r="496" spans="1:10" x14ac:dyDescent="0.25">
      <c r="A496">
        <v>492</v>
      </c>
      <c r="B496">
        <v>19</v>
      </c>
      <c r="C496">
        <v>5000</v>
      </c>
      <c r="D496">
        <f>COUNTIF($B$5:B496,B496)</f>
        <v>12</v>
      </c>
      <c r="E496" t="str">
        <f t="shared" si="9"/>
        <v>2-30</v>
      </c>
      <c r="F496" t="str">
        <f>VLOOKUP(B496,[1]Sheet1!$A$5:$F$27,5,0)&amp;C496&amp;VLOOKUP(B496,[1]Sheet1!$A$5:$F$27,6,0)</f>
        <v>累计消耗5000个灵玉</v>
      </c>
      <c r="I496" t="s">
        <v>19</v>
      </c>
      <c r="J496">
        <v>30</v>
      </c>
    </row>
    <row r="497" spans="1:10" x14ac:dyDescent="0.25">
      <c r="A497">
        <v>493</v>
      </c>
      <c r="B497">
        <v>19</v>
      </c>
      <c r="C497">
        <v>8000</v>
      </c>
      <c r="D497">
        <f>COUNTIF($B$5:B497,B497)</f>
        <v>13</v>
      </c>
      <c r="E497" t="str">
        <f t="shared" si="9"/>
        <v>2-30</v>
      </c>
      <c r="F497" t="str">
        <f>VLOOKUP(B497,[1]Sheet1!$A$5:$F$27,5,0)&amp;C497&amp;VLOOKUP(B497,[1]Sheet1!$A$5:$F$27,6,0)</f>
        <v>累计消耗8000个灵玉</v>
      </c>
      <c r="I497" t="s">
        <v>19</v>
      </c>
      <c r="J497">
        <v>30</v>
      </c>
    </row>
    <row r="498" spans="1:10" x14ac:dyDescent="0.25">
      <c r="A498">
        <v>494</v>
      </c>
      <c r="B498">
        <v>19</v>
      </c>
      <c r="C498">
        <v>12000</v>
      </c>
      <c r="D498">
        <f>COUNTIF($B$5:B498,B498)</f>
        <v>14</v>
      </c>
      <c r="E498" t="str">
        <f t="shared" si="9"/>
        <v>2-30</v>
      </c>
      <c r="F498" t="str">
        <f>VLOOKUP(B498,[1]Sheet1!$A$5:$F$27,5,0)&amp;C498&amp;VLOOKUP(B498,[1]Sheet1!$A$5:$F$27,6,0)</f>
        <v>累计消耗12000个灵玉</v>
      </c>
      <c r="I498" t="s">
        <v>19</v>
      </c>
      <c r="J498">
        <v>30</v>
      </c>
    </row>
    <row r="499" spans="1:10" x14ac:dyDescent="0.25">
      <c r="A499">
        <v>495</v>
      </c>
      <c r="B499">
        <v>19</v>
      </c>
      <c r="C499">
        <v>15000</v>
      </c>
      <c r="D499">
        <f>COUNTIF($B$5:B499,B499)</f>
        <v>15</v>
      </c>
      <c r="E499" t="str">
        <f t="shared" si="9"/>
        <v>2-30</v>
      </c>
      <c r="F499" t="str">
        <f>VLOOKUP(B499,[1]Sheet1!$A$5:$F$27,5,0)&amp;C499&amp;VLOOKUP(B499,[1]Sheet1!$A$5:$F$27,6,0)</f>
        <v>累计消耗15000个灵玉</v>
      </c>
      <c r="I499" t="s">
        <v>19</v>
      </c>
      <c r="J499">
        <v>30</v>
      </c>
    </row>
    <row r="500" spans="1:10" x14ac:dyDescent="0.25">
      <c r="A500">
        <v>496</v>
      </c>
      <c r="B500">
        <v>19</v>
      </c>
      <c r="C500">
        <v>20000</v>
      </c>
      <c r="D500">
        <f>COUNTIF($B$5:B500,B500)</f>
        <v>16</v>
      </c>
      <c r="E500" t="str">
        <f t="shared" si="9"/>
        <v>2-50</v>
      </c>
      <c r="F500" t="str">
        <f>VLOOKUP(B500,[1]Sheet1!$A$5:$F$27,5,0)&amp;C500&amp;VLOOKUP(B500,[1]Sheet1!$A$5:$F$27,6,0)</f>
        <v>累计消耗20000个灵玉</v>
      </c>
      <c r="I500" t="s">
        <v>19</v>
      </c>
      <c r="J500">
        <v>50</v>
      </c>
    </row>
    <row r="501" spans="1:10" x14ac:dyDescent="0.25">
      <c r="A501">
        <v>497</v>
      </c>
      <c r="B501">
        <v>19</v>
      </c>
      <c r="C501">
        <v>30000</v>
      </c>
      <c r="D501">
        <f>COUNTIF($B$5:B501,B501)</f>
        <v>17</v>
      </c>
      <c r="E501" t="str">
        <f t="shared" si="9"/>
        <v>2-100</v>
      </c>
      <c r="F501" t="str">
        <f>VLOOKUP(B501,[1]Sheet1!$A$5:$F$27,5,0)&amp;C501&amp;VLOOKUP(B501,[1]Sheet1!$A$5:$F$27,6,0)</f>
        <v>累计消耗30000个灵玉</v>
      </c>
      <c r="I501" t="s">
        <v>19</v>
      </c>
      <c r="J501">
        <v>100</v>
      </c>
    </row>
    <row r="502" spans="1:10" x14ac:dyDescent="0.25">
      <c r="A502">
        <v>498</v>
      </c>
      <c r="B502">
        <v>19</v>
      </c>
      <c r="C502">
        <v>40000</v>
      </c>
      <c r="D502">
        <f>COUNTIF($B$5:B502,B502)</f>
        <v>18</v>
      </c>
      <c r="E502" t="str">
        <f t="shared" si="9"/>
        <v>2-100</v>
      </c>
      <c r="F502" t="str">
        <f>VLOOKUP(B502,[1]Sheet1!$A$5:$F$27,5,0)&amp;C502&amp;VLOOKUP(B502,[1]Sheet1!$A$5:$F$27,6,0)</f>
        <v>累计消耗40000个灵玉</v>
      </c>
      <c r="I502" t="s">
        <v>19</v>
      </c>
      <c r="J502">
        <v>100</v>
      </c>
    </row>
    <row r="503" spans="1:10" x14ac:dyDescent="0.25">
      <c r="A503">
        <v>499</v>
      </c>
      <c r="B503">
        <v>19</v>
      </c>
      <c r="C503">
        <v>50000</v>
      </c>
      <c r="D503">
        <f>COUNTIF($B$5:B503,B503)</f>
        <v>19</v>
      </c>
      <c r="E503" t="str">
        <f t="shared" si="9"/>
        <v>2-100</v>
      </c>
      <c r="F503" t="str">
        <f>VLOOKUP(B503,[1]Sheet1!$A$5:$F$27,5,0)&amp;C503&amp;VLOOKUP(B503,[1]Sheet1!$A$5:$F$27,6,0)</f>
        <v>累计消耗50000个灵玉</v>
      </c>
      <c r="I503" t="s">
        <v>19</v>
      </c>
      <c r="J503">
        <v>100</v>
      </c>
    </row>
    <row r="504" spans="1:10" x14ac:dyDescent="0.25">
      <c r="A504">
        <v>500</v>
      </c>
      <c r="B504">
        <v>19</v>
      </c>
      <c r="C504">
        <v>60000</v>
      </c>
      <c r="D504">
        <f>COUNTIF($B$5:B504,B504)</f>
        <v>20</v>
      </c>
      <c r="E504" t="str">
        <f t="shared" si="9"/>
        <v>2-100</v>
      </c>
      <c r="F504" t="str">
        <f>VLOOKUP(B504,[1]Sheet1!$A$5:$F$27,5,0)&amp;C504&amp;VLOOKUP(B504,[1]Sheet1!$A$5:$F$27,6,0)</f>
        <v>累计消耗60000个灵玉</v>
      </c>
      <c r="I504" t="s">
        <v>19</v>
      </c>
      <c r="J504">
        <v>100</v>
      </c>
    </row>
    <row r="505" spans="1:10" x14ac:dyDescent="0.25">
      <c r="A505">
        <v>501</v>
      </c>
      <c r="B505">
        <v>19</v>
      </c>
      <c r="C505">
        <v>80000</v>
      </c>
      <c r="D505">
        <f>COUNTIF($B$5:B505,B505)</f>
        <v>21</v>
      </c>
      <c r="E505" t="str">
        <f t="shared" si="9"/>
        <v>2-100</v>
      </c>
      <c r="F505" t="str">
        <f>VLOOKUP(B505,[1]Sheet1!$A$5:$F$27,5,0)&amp;C505&amp;VLOOKUP(B505,[1]Sheet1!$A$5:$F$27,6,0)</f>
        <v>累计消耗80000个灵玉</v>
      </c>
      <c r="I505" t="s">
        <v>19</v>
      </c>
      <c r="J505">
        <v>100</v>
      </c>
    </row>
    <row r="506" spans="1:10" x14ac:dyDescent="0.25">
      <c r="A506">
        <v>502</v>
      </c>
      <c r="B506">
        <v>19</v>
      </c>
      <c r="C506">
        <v>100000</v>
      </c>
      <c r="D506">
        <f>COUNTIF($B$5:B506,B506)</f>
        <v>22</v>
      </c>
      <c r="E506" t="str">
        <f t="shared" si="9"/>
        <v>2-300</v>
      </c>
      <c r="F506" t="str">
        <f>VLOOKUP(B506,[1]Sheet1!$A$5:$F$27,5,0)&amp;C506&amp;VLOOKUP(B506,[1]Sheet1!$A$5:$F$27,6,0)</f>
        <v>累计消耗100000个灵玉</v>
      </c>
      <c r="I506" t="s">
        <v>19</v>
      </c>
      <c r="J506">
        <v>300</v>
      </c>
    </row>
    <row r="507" spans="1:10" x14ac:dyDescent="0.25">
      <c r="A507">
        <v>503</v>
      </c>
      <c r="B507">
        <v>19</v>
      </c>
      <c r="C507">
        <v>150000</v>
      </c>
      <c r="D507">
        <f>COUNTIF($B$5:B507,B507)</f>
        <v>23</v>
      </c>
      <c r="E507" t="str">
        <f t="shared" si="9"/>
        <v>2-500</v>
      </c>
      <c r="F507" t="str">
        <f>VLOOKUP(B507,[1]Sheet1!$A$5:$F$27,5,0)&amp;C507&amp;VLOOKUP(B507,[1]Sheet1!$A$5:$F$27,6,0)</f>
        <v>累计消耗150000个灵玉</v>
      </c>
      <c r="I507" t="s">
        <v>19</v>
      </c>
      <c r="J507">
        <v>500</v>
      </c>
    </row>
    <row r="508" spans="1:10" x14ac:dyDescent="0.25">
      <c r="A508">
        <v>504</v>
      </c>
      <c r="B508">
        <v>19</v>
      </c>
      <c r="C508">
        <v>200000</v>
      </c>
      <c r="D508">
        <f>COUNTIF($B$5:B508,B508)</f>
        <v>24</v>
      </c>
      <c r="E508" t="str">
        <f t="shared" si="9"/>
        <v>2-500</v>
      </c>
      <c r="F508" t="str">
        <f>VLOOKUP(B508,[1]Sheet1!$A$5:$F$27,5,0)&amp;C508&amp;VLOOKUP(B508,[1]Sheet1!$A$5:$F$27,6,0)</f>
        <v>累计消耗200000个灵玉</v>
      </c>
      <c r="I508" t="s">
        <v>19</v>
      </c>
      <c r="J508">
        <v>500</v>
      </c>
    </row>
    <row r="509" spans="1:10" x14ac:dyDescent="0.25">
      <c r="A509">
        <v>505</v>
      </c>
      <c r="B509">
        <v>19</v>
      </c>
      <c r="C509">
        <v>300000</v>
      </c>
      <c r="D509">
        <f>COUNTIF($B$5:B509,B509)</f>
        <v>25</v>
      </c>
      <c r="E509" t="str">
        <f t="shared" si="9"/>
        <v>2-500</v>
      </c>
      <c r="F509" t="str">
        <f>VLOOKUP(B509,[1]Sheet1!$A$5:$F$27,5,0)&amp;C509&amp;VLOOKUP(B509,[1]Sheet1!$A$5:$F$27,6,0)</f>
        <v>累计消耗300000个灵玉</v>
      </c>
      <c r="I509" t="s">
        <v>19</v>
      </c>
      <c r="J509">
        <v>500</v>
      </c>
    </row>
    <row r="510" spans="1:10" x14ac:dyDescent="0.25">
      <c r="A510">
        <v>506</v>
      </c>
      <c r="B510">
        <v>19</v>
      </c>
      <c r="C510">
        <v>500000</v>
      </c>
      <c r="D510">
        <f>COUNTIF($B$5:B510,B510)</f>
        <v>26</v>
      </c>
      <c r="E510" t="str">
        <f t="shared" si="9"/>
        <v>2-500</v>
      </c>
      <c r="F510" t="str">
        <f>VLOOKUP(B510,[1]Sheet1!$A$5:$F$27,5,0)&amp;C510&amp;VLOOKUP(B510,[1]Sheet1!$A$5:$F$27,6,0)</f>
        <v>累计消耗500000个灵玉</v>
      </c>
      <c r="I510" t="s">
        <v>19</v>
      </c>
      <c r="J510">
        <v>500</v>
      </c>
    </row>
    <row r="511" spans="1:10" x14ac:dyDescent="0.25">
      <c r="A511">
        <v>507</v>
      </c>
      <c r="B511">
        <v>19</v>
      </c>
      <c r="C511">
        <v>1000000</v>
      </c>
      <c r="D511">
        <f>COUNTIF($B$5:B511,B511)</f>
        <v>27</v>
      </c>
      <c r="E511" t="str">
        <f t="shared" si="9"/>
        <v>2-500</v>
      </c>
      <c r="F511" t="str">
        <f>VLOOKUP(B511,[1]Sheet1!$A$5:$F$27,5,0)&amp;C511&amp;VLOOKUP(B511,[1]Sheet1!$A$5:$F$27,6,0)</f>
        <v>累计消耗1000000个灵玉</v>
      </c>
      <c r="I511" t="s">
        <v>19</v>
      </c>
      <c r="J511">
        <v>500</v>
      </c>
    </row>
    <row r="512" spans="1:10" x14ac:dyDescent="0.25">
      <c r="A512">
        <v>508</v>
      </c>
      <c r="B512">
        <v>20</v>
      </c>
      <c r="C512">
        <v>50</v>
      </c>
      <c r="D512">
        <f>COUNTIF($B$5:B512,B512)</f>
        <v>1</v>
      </c>
      <c r="E512" t="str">
        <f t="shared" si="9"/>
        <v>2-10</v>
      </c>
      <c r="F512" t="str">
        <f>VLOOKUP(B512,[1]Sheet1!$A$5:$F$27,5,0)&amp;C512&amp;VLOOKUP(B512,[1]Sheet1!$A$5:$F$27,6,0)</f>
        <v>达到50奖杯数</v>
      </c>
      <c r="I512" t="s">
        <v>19</v>
      </c>
      <c r="J512">
        <f>10+ROUNDUP(N512/50,-1)</f>
        <v>10</v>
      </c>
    </row>
    <row r="513" spans="1:10" x14ac:dyDescent="0.25">
      <c r="A513">
        <v>509</v>
      </c>
      <c r="B513">
        <v>20</v>
      </c>
      <c r="C513">
        <v>100</v>
      </c>
      <c r="D513">
        <f>COUNTIF($B$5:B513,B513)</f>
        <v>2</v>
      </c>
      <c r="E513" t="str">
        <f t="shared" si="9"/>
        <v>2-10</v>
      </c>
      <c r="F513" t="str">
        <f>VLOOKUP(B513,[1]Sheet1!$A$5:$F$27,5,0)&amp;C513&amp;VLOOKUP(B513,[1]Sheet1!$A$5:$F$27,6,0)</f>
        <v>达到100奖杯数</v>
      </c>
      <c r="I513" t="s">
        <v>19</v>
      </c>
      <c r="J513">
        <f t="shared" ref="J513:J576" si="10">10+ROUNDUP(N513/50,-1)</f>
        <v>10</v>
      </c>
    </row>
    <row r="514" spans="1:10" x14ac:dyDescent="0.25">
      <c r="A514">
        <v>510</v>
      </c>
      <c r="B514">
        <v>20</v>
      </c>
      <c r="C514">
        <v>200</v>
      </c>
      <c r="D514">
        <f>COUNTIF($B$5:B514,B514)</f>
        <v>3</v>
      </c>
      <c r="E514" t="str">
        <f t="shared" si="9"/>
        <v>2-10</v>
      </c>
      <c r="F514" t="str">
        <f>VLOOKUP(B514,[1]Sheet1!$A$5:$F$27,5,0)&amp;C514&amp;VLOOKUP(B514,[1]Sheet1!$A$5:$F$27,6,0)</f>
        <v>达到200奖杯数</v>
      </c>
      <c r="I514" t="s">
        <v>19</v>
      </c>
      <c r="J514">
        <f t="shared" si="10"/>
        <v>10</v>
      </c>
    </row>
    <row r="515" spans="1:10" x14ac:dyDescent="0.25">
      <c r="A515">
        <v>511</v>
      </c>
      <c r="B515">
        <v>20</v>
      </c>
      <c r="C515">
        <v>300</v>
      </c>
      <c r="D515">
        <f>COUNTIF($B$5:B515,B515)</f>
        <v>4</v>
      </c>
      <c r="E515" t="str">
        <f t="shared" si="9"/>
        <v>2-10</v>
      </c>
      <c r="F515" t="str">
        <f>VLOOKUP(B515,[1]Sheet1!$A$5:$F$27,5,0)&amp;C515&amp;VLOOKUP(B515,[1]Sheet1!$A$5:$F$27,6,0)</f>
        <v>达到300奖杯数</v>
      </c>
      <c r="I515" t="s">
        <v>19</v>
      </c>
      <c r="J515">
        <f t="shared" si="10"/>
        <v>10</v>
      </c>
    </row>
    <row r="516" spans="1:10" x14ac:dyDescent="0.25">
      <c r="A516">
        <v>512</v>
      </c>
      <c r="B516">
        <v>20</v>
      </c>
      <c r="C516">
        <v>400</v>
      </c>
      <c r="D516">
        <f>COUNTIF($B$5:B516,B516)</f>
        <v>5</v>
      </c>
      <c r="E516" t="str">
        <f t="shared" si="9"/>
        <v>2-10</v>
      </c>
      <c r="F516" t="str">
        <f>VLOOKUP(B516,[1]Sheet1!$A$5:$F$27,5,0)&amp;C516&amp;VLOOKUP(B516,[1]Sheet1!$A$5:$F$27,6,0)</f>
        <v>达到400奖杯数</v>
      </c>
      <c r="I516" t="s">
        <v>19</v>
      </c>
      <c r="J516">
        <f t="shared" si="10"/>
        <v>10</v>
      </c>
    </row>
    <row r="517" spans="1:10" x14ac:dyDescent="0.25">
      <c r="A517">
        <v>513</v>
      </c>
      <c r="B517">
        <v>20</v>
      </c>
      <c r="C517">
        <v>500</v>
      </c>
      <c r="D517">
        <f>COUNTIF($B$5:B517,B517)</f>
        <v>6</v>
      </c>
      <c r="E517" t="str">
        <f t="shared" ref="E517:E580" si="11">VLOOKUP(I517,M:N,2,0)&amp;"-"&amp;J517</f>
        <v>2-10</v>
      </c>
      <c r="F517" t="str">
        <f>VLOOKUP(B517,[1]Sheet1!$A$5:$F$27,5,0)&amp;C517&amp;VLOOKUP(B517,[1]Sheet1!$A$5:$F$27,6,0)</f>
        <v>达到500奖杯数</v>
      </c>
      <c r="I517" t="s">
        <v>19</v>
      </c>
      <c r="J517">
        <f t="shared" si="10"/>
        <v>10</v>
      </c>
    </row>
    <row r="518" spans="1:10" x14ac:dyDescent="0.25">
      <c r="A518">
        <v>514</v>
      </c>
      <c r="B518">
        <v>20</v>
      </c>
      <c r="C518">
        <v>600</v>
      </c>
      <c r="D518">
        <f>COUNTIF($B$5:B518,B518)</f>
        <v>7</v>
      </c>
      <c r="E518" t="str">
        <f t="shared" si="11"/>
        <v>2-10</v>
      </c>
      <c r="F518" t="str">
        <f>VLOOKUP(B518,[1]Sheet1!$A$5:$F$27,5,0)&amp;C518&amp;VLOOKUP(B518,[1]Sheet1!$A$5:$F$27,6,0)</f>
        <v>达到600奖杯数</v>
      </c>
      <c r="I518" t="s">
        <v>19</v>
      </c>
      <c r="J518">
        <f t="shared" si="10"/>
        <v>10</v>
      </c>
    </row>
    <row r="519" spans="1:10" x14ac:dyDescent="0.25">
      <c r="A519">
        <v>515</v>
      </c>
      <c r="B519">
        <v>20</v>
      </c>
      <c r="C519">
        <v>700</v>
      </c>
      <c r="D519">
        <f>COUNTIF($B$5:B519,B519)</f>
        <v>8</v>
      </c>
      <c r="E519" t="str">
        <f t="shared" si="11"/>
        <v>2-10</v>
      </c>
      <c r="F519" t="str">
        <f>VLOOKUP(B519,[1]Sheet1!$A$5:$F$27,5,0)&amp;C519&amp;VLOOKUP(B519,[1]Sheet1!$A$5:$F$27,6,0)</f>
        <v>达到700奖杯数</v>
      </c>
      <c r="I519" t="s">
        <v>19</v>
      </c>
      <c r="J519">
        <f t="shared" si="10"/>
        <v>10</v>
      </c>
    </row>
    <row r="520" spans="1:10" x14ac:dyDescent="0.25">
      <c r="A520">
        <v>516</v>
      </c>
      <c r="B520">
        <v>20</v>
      </c>
      <c r="C520">
        <v>800</v>
      </c>
      <c r="D520">
        <f>COUNTIF($B$5:B520,B520)</f>
        <v>9</v>
      </c>
      <c r="E520" t="str">
        <f t="shared" si="11"/>
        <v>2-10</v>
      </c>
      <c r="F520" t="str">
        <f>VLOOKUP(B520,[1]Sheet1!$A$5:$F$27,5,0)&amp;C520&amp;VLOOKUP(B520,[1]Sheet1!$A$5:$F$27,6,0)</f>
        <v>达到800奖杯数</v>
      </c>
      <c r="I520" t="s">
        <v>19</v>
      </c>
      <c r="J520">
        <f t="shared" si="10"/>
        <v>10</v>
      </c>
    </row>
    <row r="521" spans="1:10" x14ac:dyDescent="0.25">
      <c r="A521">
        <v>517</v>
      </c>
      <c r="B521">
        <v>20</v>
      </c>
      <c r="C521">
        <v>900</v>
      </c>
      <c r="D521">
        <f>COUNTIF($B$5:B521,B521)</f>
        <v>10</v>
      </c>
      <c r="E521" t="str">
        <f t="shared" si="11"/>
        <v>2-10</v>
      </c>
      <c r="F521" t="str">
        <f>VLOOKUP(B521,[1]Sheet1!$A$5:$F$27,5,0)&amp;C521&amp;VLOOKUP(B521,[1]Sheet1!$A$5:$F$27,6,0)</f>
        <v>达到900奖杯数</v>
      </c>
      <c r="I521" t="s">
        <v>19</v>
      </c>
      <c r="J521">
        <f t="shared" si="10"/>
        <v>10</v>
      </c>
    </row>
    <row r="522" spans="1:10" x14ac:dyDescent="0.25">
      <c r="A522">
        <v>518</v>
      </c>
      <c r="B522">
        <v>20</v>
      </c>
      <c r="C522">
        <v>1000</v>
      </c>
      <c r="D522">
        <f>COUNTIF($B$5:B522,B522)</f>
        <v>11</v>
      </c>
      <c r="E522" t="str">
        <f t="shared" si="11"/>
        <v>2-10</v>
      </c>
      <c r="F522" t="str">
        <f>VLOOKUP(B522,[1]Sheet1!$A$5:$F$27,5,0)&amp;C522&amp;VLOOKUP(B522,[1]Sheet1!$A$5:$F$27,6,0)</f>
        <v>达到1000奖杯数</v>
      </c>
      <c r="I522" t="s">
        <v>19</v>
      </c>
      <c r="J522">
        <f t="shared" si="10"/>
        <v>10</v>
      </c>
    </row>
    <row r="523" spans="1:10" x14ac:dyDescent="0.25">
      <c r="A523">
        <v>519</v>
      </c>
      <c r="B523">
        <v>20</v>
      </c>
      <c r="C523">
        <v>1100</v>
      </c>
      <c r="D523">
        <f>COUNTIF($B$5:B523,B523)</f>
        <v>12</v>
      </c>
      <c r="E523" t="str">
        <f t="shared" si="11"/>
        <v>2-10</v>
      </c>
      <c r="F523" t="str">
        <f>VLOOKUP(B523,[1]Sheet1!$A$5:$F$27,5,0)&amp;C523&amp;VLOOKUP(B523,[1]Sheet1!$A$5:$F$27,6,0)</f>
        <v>达到1100奖杯数</v>
      </c>
      <c r="I523" t="s">
        <v>19</v>
      </c>
      <c r="J523">
        <f t="shared" si="10"/>
        <v>10</v>
      </c>
    </row>
    <row r="524" spans="1:10" x14ac:dyDescent="0.25">
      <c r="A524">
        <v>520</v>
      </c>
      <c r="B524">
        <v>20</v>
      </c>
      <c r="C524">
        <v>1200</v>
      </c>
      <c r="D524">
        <f>COUNTIF($B$5:B524,B524)</f>
        <v>13</v>
      </c>
      <c r="E524" t="str">
        <f t="shared" si="11"/>
        <v>2-10</v>
      </c>
      <c r="F524" t="str">
        <f>VLOOKUP(B524,[1]Sheet1!$A$5:$F$27,5,0)&amp;C524&amp;VLOOKUP(B524,[1]Sheet1!$A$5:$F$27,6,0)</f>
        <v>达到1200奖杯数</v>
      </c>
      <c r="I524" t="s">
        <v>19</v>
      </c>
      <c r="J524">
        <f t="shared" si="10"/>
        <v>10</v>
      </c>
    </row>
    <row r="525" spans="1:10" x14ac:dyDescent="0.25">
      <c r="A525">
        <v>521</v>
      </c>
      <c r="B525">
        <v>20</v>
      </c>
      <c r="C525">
        <v>1300</v>
      </c>
      <c r="D525">
        <f>COUNTIF($B$5:B525,B525)</f>
        <v>14</v>
      </c>
      <c r="E525" t="str">
        <f t="shared" si="11"/>
        <v>2-10</v>
      </c>
      <c r="F525" t="str">
        <f>VLOOKUP(B525,[1]Sheet1!$A$5:$F$27,5,0)&amp;C525&amp;VLOOKUP(B525,[1]Sheet1!$A$5:$F$27,6,0)</f>
        <v>达到1300奖杯数</v>
      </c>
      <c r="I525" t="s">
        <v>19</v>
      </c>
      <c r="J525">
        <f t="shared" si="10"/>
        <v>10</v>
      </c>
    </row>
    <row r="526" spans="1:10" x14ac:dyDescent="0.25">
      <c r="A526">
        <v>522</v>
      </c>
      <c r="B526">
        <v>20</v>
      </c>
      <c r="C526">
        <v>1400</v>
      </c>
      <c r="D526">
        <f>COUNTIF($B$5:B526,B526)</f>
        <v>15</v>
      </c>
      <c r="E526" t="str">
        <f t="shared" si="11"/>
        <v>2-10</v>
      </c>
      <c r="F526" t="str">
        <f>VLOOKUP(B526,[1]Sheet1!$A$5:$F$27,5,0)&amp;C526&amp;VLOOKUP(B526,[1]Sheet1!$A$5:$F$27,6,0)</f>
        <v>达到1400奖杯数</v>
      </c>
      <c r="I526" t="s">
        <v>19</v>
      </c>
      <c r="J526">
        <f t="shared" si="10"/>
        <v>10</v>
      </c>
    </row>
    <row r="527" spans="1:10" x14ac:dyDescent="0.25">
      <c r="A527">
        <v>523</v>
      </c>
      <c r="B527">
        <v>20</v>
      </c>
      <c r="C527">
        <v>1500</v>
      </c>
      <c r="D527">
        <f>COUNTIF($B$5:B527,B527)</f>
        <v>16</v>
      </c>
      <c r="E527" t="str">
        <f t="shared" si="11"/>
        <v>2-10</v>
      </c>
      <c r="F527" t="str">
        <f>VLOOKUP(B527,[1]Sheet1!$A$5:$F$27,5,0)&amp;C527&amp;VLOOKUP(B527,[1]Sheet1!$A$5:$F$27,6,0)</f>
        <v>达到1500奖杯数</v>
      </c>
      <c r="I527" t="s">
        <v>19</v>
      </c>
      <c r="J527">
        <f t="shared" si="10"/>
        <v>10</v>
      </c>
    </row>
    <row r="528" spans="1:10" x14ac:dyDescent="0.25">
      <c r="A528">
        <v>524</v>
      </c>
      <c r="B528">
        <v>20</v>
      </c>
      <c r="C528">
        <v>1600</v>
      </c>
      <c r="D528">
        <f>COUNTIF($B$5:B528,B528)</f>
        <v>17</v>
      </c>
      <c r="E528" t="str">
        <f t="shared" si="11"/>
        <v>2-10</v>
      </c>
      <c r="F528" t="str">
        <f>VLOOKUP(B528,[1]Sheet1!$A$5:$F$27,5,0)&amp;C528&amp;VLOOKUP(B528,[1]Sheet1!$A$5:$F$27,6,0)</f>
        <v>达到1600奖杯数</v>
      </c>
      <c r="I528" t="s">
        <v>19</v>
      </c>
      <c r="J528">
        <f t="shared" si="10"/>
        <v>10</v>
      </c>
    </row>
    <row r="529" spans="1:10" x14ac:dyDescent="0.25">
      <c r="A529">
        <v>525</v>
      </c>
      <c r="B529">
        <v>20</v>
      </c>
      <c r="C529">
        <v>1700</v>
      </c>
      <c r="D529">
        <f>COUNTIF($B$5:B529,B529)</f>
        <v>18</v>
      </c>
      <c r="E529" t="str">
        <f t="shared" si="11"/>
        <v>2-10</v>
      </c>
      <c r="F529" t="str">
        <f>VLOOKUP(B529,[1]Sheet1!$A$5:$F$27,5,0)&amp;C529&amp;VLOOKUP(B529,[1]Sheet1!$A$5:$F$27,6,0)</f>
        <v>达到1700奖杯数</v>
      </c>
      <c r="I529" t="s">
        <v>19</v>
      </c>
      <c r="J529">
        <f t="shared" si="10"/>
        <v>10</v>
      </c>
    </row>
    <row r="530" spans="1:10" x14ac:dyDescent="0.25">
      <c r="A530">
        <v>526</v>
      </c>
      <c r="B530">
        <v>20</v>
      </c>
      <c r="C530">
        <v>1800</v>
      </c>
      <c r="D530">
        <f>COUNTIF($B$5:B530,B530)</f>
        <v>19</v>
      </c>
      <c r="E530" t="str">
        <f t="shared" si="11"/>
        <v>2-10</v>
      </c>
      <c r="F530" t="str">
        <f>VLOOKUP(B530,[1]Sheet1!$A$5:$F$27,5,0)&amp;C530&amp;VLOOKUP(B530,[1]Sheet1!$A$5:$F$27,6,0)</f>
        <v>达到1800奖杯数</v>
      </c>
      <c r="I530" t="s">
        <v>19</v>
      </c>
      <c r="J530">
        <f t="shared" si="10"/>
        <v>10</v>
      </c>
    </row>
    <row r="531" spans="1:10" x14ac:dyDescent="0.25">
      <c r="A531">
        <v>527</v>
      </c>
      <c r="B531">
        <v>20</v>
      </c>
      <c r="C531">
        <v>1900</v>
      </c>
      <c r="D531">
        <f>COUNTIF($B$5:B531,B531)</f>
        <v>20</v>
      </c>
      <c r="E531" t="str">
        <f t="shared" si="11"/>
        <v>2-10</v>
      </c>
      <c r="F531" t="str">
        <f>VLOOKUP(B531,[1]Sheet1!$A$5:$F$27,5,0)&amp;C531&amp;VLOOKUP(B531,[1]Sheet1!$A$5:$F$27,6,0)</f>
        <v>达到1900奖杯数</v>
      </c>
      <c r="I531" t="s">
        <v>19</v>
      </c>
      <c r="J531">
        <f t="shared" si="10"/>
        <v>10</v>
      </c>
    </row>
    <row r="532" spans="1:10" x14ac:dyDescent="0.25">
      <c r="A532">
        <v>528</v>
      </c>
      <c r="B532">
        <v>20</v>
      </c>
      <c r="C532">
        <v>2000</v>
      </c>
      <c r="D532">
        <f>COUNTIF($B$5:B532,B532)</f>
        <v>21</v>
      </c>
      <c r="E532" t="str">
        <f t="shared" si="11"/>
        <v>2-10</v>
      </c>
      <c r="F532" t="str">
        <f>VLOOKUP(B532,[1]Sheet1!$A$5:$F$27,5,0)&amp;C532&amp;VLOOKUP(B532,[1]Sheet1!$A$5:$F$27,6,0)</f>
        <v>达到2000奖杯数</v>
      </c>
      <c r="I532" t="s">
        <v>19</v>
      </c>
      <c r="J532">
        <f t="shared" si="10"/>
        <v>10</v>
      </c>
    </row>
    <row r="533" spans="1:10" x14ac:dyDescent="0.25">
      <c r="A533">
        <v>529</v>
      </c>
      <c r="B533">
        <v>20</v>
      </c>
      <c r="C533">
        <v>2100</v>
      </c>
      <c r="D533">
        <f>COUNTIF($B$5:B533,B533)</f>
        <v>22</v>
      </c>
      <c r="E533" t="str">
        <f t="shared" si="11"/>
        <v>2-10</v>
      </c>
      <c r="F533" t="str">
        <f>VLOOKUP(B533,[1]Sheet1!$A$5:$F$27,5,0)&amp;C533&amp;VLOOKUP(B533,[1]Sheet1!$A$5:$F$27,6,0)</f>
        <v>达到2100奖杯数</v>
      </c>
      <c r="I533" t="s">
        <v>19</v>
      </c>
      <c r="J533">
        <f t="shared" si="10"/>
        <v>10</v>
      </c>
    </row>
    <row r="534" spans="1:10" x14ac:dyDescent="0.25">
      <c r="A534">
        <v>530</v>
      </c>
      <c r="B534">
        <v>20</v>
      </c>
      <c r="C534">
        <v>2200</v>
      </c>
      <c r="D534">
        <f>COUNTIF($B$5:B534,B534)</f>
        <v>23</v>
      </c>
      <c r="E534" t="str">
        <f t="shared" si="11"/>
        <v>2-10</v>
      </c>
      <c r="F534" t="str">
        <f>VLOOKUP(B534,[1]Sheet1!$A$5:$F$27,5,0)&amp;C534&amp;VLOOKUP(B534,[1]Sheet1!$A$5:$F$27,6,0)</f>
        <v>达到2200奖杯数</v>
      </c>
      <c r="I534" t="s">
        <v>19</v>
      </c>
      <c r="J534">
        <f t="shared" si="10"/>
        <v>10</v>
      </c>
    </row>
    <row r="535" spans="1:10" x14ac:dyDescent="0.25">
      <c r="A535">
        <v>531</v>
      </c>
      <c r="B535">
        <v>20</v>
      </c>
      <c r="C535">
        <v>2300</v>
      </c>
      <c r="D535">
        <f>COUNTIF($B$5:B535,B535)</f>
        <v>24</v>
      </c>
      <c r="E535" t="str">
        <f t="shared" si="11"/>
        <v>2-10</v>
      </c>
      <c r="F535" t="str">
        <f>VLOOKUP(B535,[1]Sheet1!$A$5:$F$27,5,0)&amp;C535&amp;VLOOKUP(B535,[1]Sheet1!$A$5:$F$27,6,0)</f>
        <v>达到2300奖杯数</v>
      </c>
      <c r="I535" t="s">
        <v>19</v>
      </c>
      <c r="J535">
        <f t="shared" si="10"/>
        <v>10</v>
      </c>
    </row>
    <row r="536" spans="1:10" x14ac:dyDescent="0.25">
      <c r="A536">
        <v>532</v>
      </c>
      <c r="B536">
        <v>20</v>
      </c>
      <c r="C536">
        <v>2400</v>
      </c>
      <c r="D536">
        <f>COUNTIF($B$5:B536,B536)</f>
        <v>25</v>
      </c>
      <c r="E536" t="str">
        <f t="shared" si="11"/>
        <v>2-10</v>
      </c>
      <c r="F536" t="str">
        <f>VLOOKUP(B536,[1]Sheet1!$A$5:$F$27,5,0)&amp;C536&amp;VLOOKUP(B536,[1]Sheet1!$A$5:$F$27,6,0)</f>
        <v>达到2400奖杯数</v>
      </c>
      <c r="I536" t="s">
        <v>19</v>
      </c>
      <c r="J536">
        <f t="shared" si="10"/>
        <v>10</v>
      </c>
    </row>
    <row r="537" spans="1:10" x14ac:dyDescent="0.25">
      <c r="A537">
        <v>533</v>
      </c>
      <c r="B537">
        <v>20</v>
      </c>
      <c r="C537">
        <v>2500</v>
      </c>
      <c r="D537">
        <f>COUNTIF($B$5:B537,B537)</f>
        <v>26</v>
      </c>
      <c r="E537" t="str">
        <f t="shared" si="11"/>
        <v>2-10</v>
      </c>
      <c r="F537" t="str">
        <f>VLOOKUP(B537,[1]Sheet1!$A$5:$F$27,5,0)&amp;C537&amp;VLOOKUP(B537,[1]Sheet1!$A$5:$F$27,6,0)</f>
        <v>达到2500奖杯数</v>
      </c>
      <c r="I537" t="s">
        <v>19</v>
      </c>
      <c r="J537">
        <f t="shared" si="10"/>
        <v>10</v>
      </c>
    </row>
    <row r="538" spans="1:10" x14ac:dyDescent="0.25">
      <c r="A538">
        <v>534</v>
      </c>
      <c r="B538">
        <v>20</v>
      </c>
      <c r="C538">
        <v>2600</v>
      </c>
      <c r="D538">
        <f>COUNTIF($B$5:B538,B538)</f>
        <v>27</v>
      </c>
      <c r="E538" t="str">
        <f t="shared" si="11"/>
        <v>2-10</v>
      </c>
      <c r="F538" t="str">
        <f>VLOOKUP(B538,[1]Sheet1!$A$5:$F$27,5,0)&amp;C538&amp;VLOOKUP(B538,[1]Sheet1!$A$5:$F$27,6,0)</f>
        <v>达到2600奖杯数</v>
      </c>
      <c r="I538" t="s">
        <v>19</v>
      </c>
      <c r="J538">
        <f t="shared" si="10"/>
        <v>10</v>
      </c>
    </row>
    <row r="539" spans="1:10" x14ac:dyDescent="0.25">
      <c r="A539">
        <v>535</v>
      </c>
      <c r="B539">
        <v>20</v>
      </c>
      <c r="C539">
        <v>2700</v>
      </c>
      <c r="D539">
        <f>COUNTIF($B$5:B539,B539)</f>
        <v>28</v>
      </c>
      <c r="E539" t="str">
        <f t="shared" si="11"/>
        <v>2-10</v>
      </c>
      <c r="F539" t="str">
        <f>VLOOKUP(B539,[1]Sheet1!$A$5:$F$27,5,0)&amp;C539&amp;VLOOKUP(B539,[1]Sheet1!$A$5:$F$27,6,0)</f>
        <v>达到2700奖杯数</v>
      </c>
      <c r="I539" t="s">
        <v>19</v>
      </c>
      <c r="J539">
        <f t="shared" si="10"/>
        <v>10</v>
      </c>
    </row>
    <row r="540" spans="1:10" x14ac:dyDescent="0.25">
      <c r="A540">
        <v>536</v>
      </c>
      <c r="B540">
        <v>20</v>
      </c>
      <c r="C540">
        <v>2800</v>
      </c>
      <c r="D540">
        <f>COUNTIF($B$5:B540,B540)</f>
        <v>29</v>
      </c>
      <c r="E540" t="str">
        <f t="shared" si="11"/>
        <v>2-10</v>
      </c>
      <c r="F540" t="str">
        <f>VLOOKUP(B540,[1]Sheet1!$A$5:$F$27,5,0)&amp;C540&amp;VLOOKUP(B540,[1]Sheet1!$A$5:$F$27,6,0)</f>
        <v>达到2800奖杯数</v>
      </c>
      <c r="I540" t="s">
        <v>19</v>
      </c>
      <c r="J540">
        <f t="shared" si="10"/>
        <v>10</v>
      </c>
    </row>
    <row r="541" spans="1:10" x14ac:dyDescent="0.25">
      <c r="A541">
        <v>537</v>
      </c>
      <c r="B541">
        <v>20</v>
      </c>
      <c r="C541">
        <v>2900</v>
      </c>
      <c r="D541">
        <f>COUNTIF($B$5:B541,B541)</f>
        <v>30</v>
      </c>
      <c r="E541" t="str">
        <f t="shared" si="11"/>
        <v>2-10</v>
      </c>
      <c r="F541" t="str">
        <f>VLOOKUP(B541,[1]Sheet1!$A$5:$F$27,5,0)&amp;C541&amp;VLOOKUP(B541,[1]Sheet1!$A$5:$F$27,6,0)</f>
        <v>达到2900奖杯数</v>
      </c>
      <c r="I541" t="s">
        <v>19</v>
      </c>
      <c r="J541">
        <f t="shared" si="10"/>
        <v>10</v>
      </c>
    </row>
    <row r="542" spans="1:10" x14ac:dyDescent="0.25">
      <c r="A542">
        <v>538</v>
      </c>
      <c r="B542">
        <v>20</v>
      </c>
      <c r="C542">
        <v>3000</v>
      </c>
      <c r="D542">
        <f>COUNTIF($B$5:B542,B542)</f>
        <v>31</v>
      </c>
      <c r="E542" t="str">
        <f t="shared" si="11"/>
        <v>2-10</v>
      </c>
      <c r="F542" t="str">
        <f>VLOOKUP(B542,[1]Sheet1!$A$5:$F$27,5,0)&amp;C542&amp;VLOOKUP(B542,[1]Sheet1!$A$5:$F$27,6,0)</f>
        <v>达到3000奖杯数</v>
      </c>
      <c r="I542" t="s">
        <v>19</v>
      </c>
      <c r="J542">
        <f t="shared" si="10"/>
        <v>10</v>
      </c>
    </row>
    <row r="543" spans="1:10" x14ac:dyDescent="0.25">
      <c r="A543">
        <v>539</v>
      </c>
      <c r="B543">
        <v>20</v>
      </c>
      <c r="C543">
        <v>3100</v>
      </c>
      <c r="D543">
        <f>COUNTIF($B$5:B543,B543)</f>
        <v>32</v>
      </c>
      <c r="E543" t="str">
        <f t="shared" si="11"/>
        <v>2-10</v>
      </c>
      <c r="F543" t="str">
        <f>VLOOKUP(B543,[1]Sheet1!$A$5:$F$27,5,0)&amp;C543&amp;VLOOKUP(B543,[1]Sheet1!$A$5:$F$27,6,0)</f>
        <v>达到3100奖杯数</v>
      </c>
      <c r="I543" t="s">
        <v>19</v>
      </c>
      <c r="J543">
        <f t="shared" si="10"/>
        <v>10</v>
      </c>
    </row>
    <row r="544" spans="1:10" x14ac:dyDescent="0.25">
      <c r="A544">
        <v>540</v>
      </c>
      <c r="B544">
        <v>20</v>
      </c>
      <c r="C544">
        <v>3200</v>
      </c>
      <c r="D544">
        <f>COUNTIF($B$5:B544,B544)</f>
        <v>33</v>
      </c>
      <c r="E544" t="str">
        <f t="shared" si="11"/>
        <v>2-10</v>
      </c>
      <c r="F544" t="str">
        <f>VLOOKUP(B544,[1]Sheet1!$A$5:$F$27,5,0)&amp;C544&amp;VLOOKUP(B544,[1]Sheet1!$A$5:$F$27,6,0)</f>
        <v>达到3200奖杯数</v>
      </c>
      <c r="I544" t="s">
        <v>19</v>
      </c>
      <c r="J544">
        <f t="shared" si="10"/>
        <v>10</v>
      </c>
    </row>
    <row r="545" spans="1:10" x14ac:dyDescent="0.25">
      <c r="A545">
        <v>541</v>
      </c>
      <c r="B545">
        <v>20</v>
      </c>
      <c r="C545">
        <v>3300</v>
      </c>
      <c r="D545">
        <f>COUNTIF($B$5:B545,B545)</f>
        <v>34</v>
      </c>
      <c r="E545" t="str">
        <f t="shared" si="11"/>
        <v>2-10</v>
      </c>
      <c r="F545" t="str">
        <f>VLOOKUP(B545,[1]Sheet1!$A$5:$F$27,5,0)&amp;C545&amp;VLOOKUP(B545,[1]Sheet1!$A$5:$F$27,6,0)</f>
        <v>达到3300奖杯数</v>
      </c>
      <c r="I545" t="s">
        <v>19</v>
      </c>
      <c r="J545">
        <f t="shared" si="10"/>
        <v>10</v>
      </c>
    </row>
    <row r="546" spans="1:10" x14ac:dyDescent="0.25">
      <c r="A546">
        <v>542</v>
      </c>
      <c r="B546">
        <v>20</v>
      </c>
      <c r="C546">
        <v>3400</v>
      </c>
      <c r="D546">
        <f>COUNTIF($B$5:B546,B546)</f>
        <v>35</v>
      </c>
      <c r="E546" t="str">
        <f t="shared" si="11"/>
        <v>2-10</v>
      </c>
      <c r="F546" t="str">
        <f>VLOOKUP(B546,[1]Sheet1!$A$5:$F$27,5,0)&amp;C546&amp;VLOOKUP(B546,[1]Sheet1!$A$5:$F$27,6,0)</f>
        <v>达到3400奖杯数</v>
      </c>
      <c r="I546" t="s">
        <v>19</v>
      </c>
      <c r="J546">
        <f t="shared" si="10"/>
        <v>10</v>
      </c>
    </row>
    <row r="547" spans="1:10" x14ac:dyDescent="0.25">
      <c r="A547">
        <v>543</v>
      </c>
      <c r="B547">
        <v>20</v>
      </c>
      <c r="C547">
        <v>3500</v>
      </c>
      <c r="D547">
        <f>COUNTIF($B$5:B547,B547)</f>
        <v>36</v>
      </c>
      <c r="E547" t="str">
        <f t="shared" si="11"/>
        <v>2-10</v>
      </c>
      <c r="F547" t="str">
        <f>VLOOKUP(B547,[1]Sheet1!$A$5:$F$27,5,0)&amp;C547&amp;VLOOKUP(B547,[1]Sheet1!$A$5:$F$27,6,0)</f>
        <v>达到3500奖杯数</v>
      </c>
      <c r="I547" t="s">
        <v>19</v>
      </c>
      <c r="J547">
        <f t="shared" si="10"/>
        <v>10</v>
      </c>
    </row>
    <row r="548" spans="1:10" x14ac:dyDescent="0.25">
      <c r="A548">
        <v>544</v>
      </c>
      <c r="B548">
        <v>20</v>
      </c>
      <c r="C548">
        <v>3600</v>
      </c>
      <c r="D548">
        <f>COUNTIF($B$5:B548,B548)</f>
        <v>37</v>
      </c>
      <c r="E548" t="str">
        <f t="shared" si="11"/>
        <v>2-10</v>
      </c>
      <c r="F548" t="str">
        <f>VLOOKUP(B548,[1]Sheet1!$A$5:$F$27,5,0)&amp;C548&amp;VLOOKUP(B548,[1]Sheet1!$A$5:$F$27,6,0)</f>
        <v>达到3600奖杯数</v>
      </c>
      <c r="I548" t="s">
        <v>19</v>
      </c>
      <c r="J548">
        <f t="shared" si="10"/>
        <v>10</v>
      </c>
    </row>
    <row r="549" spans="1:10" x14ac:dyDescent="0.25">
      <c r="A549">
        <v>545</v>
      </c>
      <c r="B549">
        <v>20</v>
      </c>
      <c r="C549">
        <v>3700</v>
      </c>
      <c r="D549">
        <f>COUNTIF($B$5:B549,B549)</f>
        <v>38</v>
      </c>
      <c r="E549" t="str">
        <f t="shared" si="11"/>
        <v>2-10</v>
      </c>
      <c r="F549" t="str">
        <f>VLOOKUP(B549,[1]Sheet1!$A$5:$F$27,5,0)&amp;C549&amp;VLOOKUP(B549,[1]Sheet1!$A$5:$F$27,6,0)</f>
        <v>达到3700奖杯数</v>
      </c>
      <c r="I549" t="s">
        <v>19</v>
      </c>
      <c r="J549">
        <f t="shared" si="10"/>
        <v>10</v>
      </c>
    </row>
    <row r="550" spans="1:10" x14ac:dyDescent="0.25">
      <c r="A550">
        <v>546</v>
      </c>
      <c r="B550">
        <v>20</v>
      </c>
      <c r="C550">
        <v>3800</v>
      </c>
      <c r="D550">
        <f>COUNTIF($B$5:B550,B550)</f>
        <v>39</v>
      </c>
      <c r="E550" t="str">
        <f t="shared" si="11"/>
        <v>2-10</v>
      </c>
      <c r="F550" t="str">
        <f>VLOOKUP(B550,[1]Sheet1!$A$5:$F$27,5,0)&amp;C550&amp;VLOOKUP(B550,[1]Sheet1!$A$5:$F$27,6,0)</f>
        <v>达到3800奖杯数</v>
      </c>
      <c r="I550" t="s">
        <v>19</v>
      </c>
      <c r="J550">
        <f t="shared" si="10"/>
        <v>10</v>
      </c>
    </row>
    <row r="551" spans="1:10" x14ac:dyDescent="0.25">
      <c r="A551">
        <v>547</v>
      </c>
      <c r="B551">
        <v>20</v>
      </c>
      <c r="C551">
        <v>3900</v>
      </c>
      <c r="D551">
        <f>COUNTIF($B$5:B551,B551)</f>
        <v>40</v>
      </c>
      <c r="E551" t="str">
        <f t="shared" si="11"/>
        <v>2-10</v>
      </c>
      <c r="F551" t="str">
        <f>VLOOKUP(B551,[1]Sheet1!$A$5:$F$27,5,0)&amp;C551&amp;VLOOKUP(B551,[1]Sheet1!$A$5:$F$27,6,0)</f>
        <v>达到3900奖杯数</v>
      </c>
      <c r="I551" t="s">
        <v>19</v>
      </c>
      <c r="J551">
        <f t="shared" si="10"/>
        <v>10</v>
      </c>
    </row>
    <row r="552" spans="1:10" x14ac:dyDescent="0.25">
      <c r="A552">
        <v>548</v>
      </c>
      <c r="B552">
        <v>20</v>
      </c>
      <c r="C552">
        <v>4000</v>
      </c>
      <c r="D552">
        <f>COUNTIF($B$5:B552,B552)</f>
        <v>41</v>
      </c>
      <c r="E552" t="str">
        <f t="shared" si="11"/>
        <v>2-10</v>
      </c>
      <c r="F552" t="str">
        <f>VLOOKUP(B552,[1]Sheet1!$A$5:$F$27,5,0)&amp;C552&amp;VLOOKUP(B552,[1]Sheet1!$A$5:$F$27,6,0)</f>
        <v>达到4000奖杯数</v>
      </c>
      <c r="I552" t="s">
        <v>19</v>
      </c>
      <c r="J552">
        <f t="shared" si="10"/>
        <v>10</v>
      </c>
    </row>
    <row r="553" spans="1:10" x14ac:dyDescent="0.25">
      <c r="A553">
        <v>549</v>
      </c>
      <c r="B553">
        <v>20</v>
      </c>
      <c r="C553">
        <v>4100</v>
      </c>
      <c r="D553">
        <f>COUNTIF($B$5:B553,B553)</f>
        <v>42</v>
      </c>
      <c r="E553" t="str">
        <f t="shared" si="11"/>
        <v>2-10</v>
      </c>
      <c r="F553" t="str">
        <f>VLOOKUP(B553,[1]Sheet1!$A$5:$F$27,5,0)&amp;C553&amp;VLOOKUP(B553,[1]Sheet1!$A$5:$F$27,6,0)</f>
        <v>达到4100奖杯数</v>
      </c>
      <c r="I553" t="s">
        <v>19</v>
      </c>
      <c r="J553">
        <f t="shared" si="10"/>
        <v>10</v>
      </c>
    </row>
    <row r="554" spans="1:10" x14ac:dyDescent="0.25">
      <c r="A554">
        <v>550</v>
      </c>
      <c r="B554">
        <v>20</v>
      </c>
      <c r="C554">
        <v>4200</v>
      </c>
      <c r="D554">
        <f>COUNTIF($B$5:B554,B554)</f>
        <v>43</v>
      </c>
      <c r="E554" t="str">
        <f t="shared" si="11"/>
        <v>2-10</v>
      </c>
      <c r="F554" t="str">
        <f>VLOOKUP(B554,[1]Sheet1!$A$5:$F$27,5,0)&amp;C554&amp;VLOOKUP(B554,[1]Sheet1!$A$5:$F$27,6,0)</f>
        <v>达到4200奖杯数</v>
      </c>
      <c r="I554" t="s">
        <v>19</v>
      </c>
      <c r="J554">
        <f t="shared" si="10"/>
        <v>10</v>
      </c>
    </row>
    <row r="555" spans="1:10" x14ac:dyDescent="0.25">
      <c r="A555">
        <v>551</v>
      </c>
      <c r="B555">
        <v>20</v>
      </c>
      <c r="C555">
        <v>4300</v>
      </c>
      <c r="D555">
        <f>COUNTIF($B$5:B555,B555)</f>
        <v>44</v>
      </c>
      <c r="E555" t="str">
        <f t="shared" si="11"/>
        <v>2-10</v>
      </c>
      <c r="F555" t="str">
        <f>VLOOKUP(B555,[1]Sheet1!$A$5:$F$27,5,0)&amp;C555&amp;VLOOKUP(B555,[1]Sheet1!$A$5:$F$27,6,0)</f>
        <v>达到4300奖杯数</v>
      </c>
      <c r="I555" t="s">
        <v>19</v>
      </c>
      <c r="J555">
        <f t="shared" si="10"/>
        <v>10</v>
      </c>
    </row>
    <row r="556" spans="1:10" x14ac:dyDescent="0.25">
      <c r="A556">
        <v>552</v>
      </c>
      <c r="B556">
        <v>20</v>
      </c>
      <c r="C556">
        <v>4400</v>
      </c>
      <c r="D556">
        <f>COUNTIF($B$5:B556,B556)</f>
        <v>45</v>
      </c>
      <c r="E556" t="str">
        <f t="shared" si="11"/>
        <v>2-10</v>
      </c>
      <c r="F556" t="str">
        <f>VLOOKUP(B556,[1]Sheet1!$A$5:$F$27,5,0)&amp;C556&amp;VLOOKUP(B556,[1]Sheet1!$A$5:$F$27,6,0)</f>
        <v>达到4400奖杯数</v>
      </c>
      <c r="I556" t="s">
        <v>19</v>
      </c>
      <c r="J556">
        <f t="shared" si="10"/>
        <v>10</v>
      </c>
    </row>
    <row r="557" spans="1:10" x14ac:dyDescent="0.25">
      <c r="A557">
        <v>553</v>
      </c>
      <c r="B557">
        <v>20</v>
      </c>
      <c r="C557">
        <v>4500</v>
      </c>
      <c r="D557">
        <f>COUNTIF($B$5:B557,B557)</f>
        <v>46</v>
      </c>
      <c r="E557" t="str">
        <f t="shared" si="11"/>
        <v>2-10</v>
      </c>
      <c r="F557" t="str">
        <f>VLOOKUP(B557,[1]Sheet1!$A$5:$F$27,5,0)&amp;C557&amp;VLOOKUP(B557,[1]Sheet1!$A$5:$F$27,6,0)</f>
        <v>达到4500奖杯数</v>
      </c>
      <c r="I557" t="s">
        <v>19</v>
      </c>
      <c r="J557">
        <f t="shared" si="10"/>
        <v>10</v>
      </c>
    </row>
    <row r="558" spans="1:10" x14ac:dyDescent="0.25">
      <c r="A558">
        <v>554</v>
      </c>
      <c r="B558">
        <v>20</v>
      </c>
      <c r="C558">
        <v>4600</v>
      </c>
      <c r="D558">
        <f>COUNTIF($B$5:B558,B558)</f>
        <v>47</v>
      </c>
      <c r="E558" t="str">
        <f t="shared" si="11"/>
        <v>2-10</v>
      </c>
      <c r="F558" t="str">
        <f>VLOOKUP(B558,[1]Sheet1!$A$5:$F$27,5,0)&amp;C558&amp;VLOOKUP(B558,[1]Sheet1!$A$5:$F$27,6,0)</f>
        <v>达到4600奖杯数</v>
      </c>
      <c r="I558" t="s">
        <v>19</v>
      </c>
      <c r="J558">
        <f t="shared" si="10"/>
        <v>10</v>
      </c>
    </row>
    <row r="559" spans="1:10" x14ac:dyDescent="0.25">
      <c r="A559">
        <v>555</v>
      </c>
      <c r="B559">
        <v>20</v>
      </c>
      <c r="C559">
        <v>4700</v>
      </c>
      <c r="D559">
        <f>COUNTIF($B$5:B559,B559)</f>
        <v>48</v>
      </c>
      <c r="E559" t="str">
        <f t="shared" si="11"/>
        <v>2-10</v>
      </c>
      <c r="F559" t="str">
        <f>VLOOKUP(B559,[1]Sheet1!$A$5:$F$27,5,0)&amp;C559&amp;VLOOKUP(B559,[1]Sheet1!$A$5:$F$27,6,0)</f>
        <v>达到4700奖杯数</v>
      </c>
      <c r="I559" t="s">
        <v>19</v>
      </c>
      <c r="J559">
        <f t="shared" si="10"/>
        <v>10</v>
      </c>
    </row>
    <row r="560" spans="1:10" x14ac:dyDescent="0.25">
      <c r="A560">
        <v>556</v>
      </c>
      <c r="B560">
        <v>20</v>
      </c>
      <c r="C560">
        <v>4800</v>
      </c>
      <c r="D560">
        <f>COUNTIF($B$5:B560,B560)</f>
        <v>49</v>
      </c>
      <c r="E560" t="str">
        <f t="shared" si="11"/>
        <v>2-10</v>
      </c>
      <c r="F560" t="str">
        <f>VLOOKUP(B560,[1]Sheet1!$A$5:$F$27,5,0)&amp;C560&amp;VLOOKUP(B560,[1]Sheet1!$A$5:$F$27,6,0)</f>
        <v>达到4800奖杯数</v>
      </c>
      <c r="I560" t="s">
        <v>19</v>
      </c>
      <c r="J560">
        <f t="shared" si="10"/>
        <v>10</v>
      </c>
    </row>
    <row r="561" spans="1:10" x14ac:dyDescent="0.25">
      <c r="A561">
        <v>557</v>
      </c>
      <c r="B561">
        <v>20</v>
      </c>
      <c r="C561">
        <v>4900</v>
      </c>
      <c r="D561">
        <f>COUNTIF($B$5:B561,B561)</f>
        <v>50</v>
      </c>
      <c r="E561" t="str">
        <f t="shared" si="11"/>
        <v>2-10</v>
      </c>
      <c r="F561" t="str">
        <f>VLOOKUP(B561,[1]Sheet1!$A$5:$F$27,5,0)&amp;C561&amp;VLOOKUP(B561,[1]Sheet1!$A$5:$F$27,6,0)</f>
        <v>达到4900奖杯数</v>
      </c>
      <c r="I561" t="s">
        <v>19</v>
      </c>
      <c r="J561">
        <f t="shared" si="10"/>
        <v>10</v>
      </c>
    </row>
    <row r="562" spans="1:10" x14ac:dyDescent="0.25">
      <c r="A562">
        <v>558</v>
      </c>
      <c r="B562">
        <v>20</v>
      </c>
      <c r="C562">
        <v>5000</v>
      </c>
      <c r="D562">
        <f>COUNTIF($B$5:B562,B562)</f>
        <v>51</v>
      </c>
      <c r="E562" t="str">
        <f t="shared" si="11"/>
        <v>2-10</v>
      </c>
      <c r="F562" t="str">
        <f>VLOOKUP(B562,[1]Sheet1!$A$5:$F$27,5,0)&amp;C562&amp;VLOOKUP(B562,[1]Sheet1!$A$5:$F$27,6,0)</f>
        <v>达到5000奖杯数</v>
      </c>
      <c r="I562" t="s">
        <v>19</v>
      </c>
      <c r="J562">
        <f t="shared" si="10"/>
        <v>10</v>
      </c>
    </row>
    <row r="563" spans="1:10" x14ac:dyDescent="0.25">
      <c r="A563">
        <v>559</v>
      </c>
      <c r="B563">
        <v>20</v>
      </c>
      <c r="C563">
        <v>5100</v>
      </c>
      <c r="D563">
        <f>COUNTIF($B$5:B563,B563)</f>
        <v>52</v>
      </c>
      <c r="E563" t="str">
        <f t="shared" si="11"/>
        <v>2-10</v>
      </c>
      <c r="F563" t="str">
        <f>VLOOKUP(B563,[1]Sheet1!$A$5:$F$27,5,0)&amp;C563&amp;VLOOKUP(B563,[1]Sheet1!$A$5:$F$27,6,0)</f>
        <v>达到5100奖杯数</v>
      </c>
      <c r="I563" t="s">
        <v>19</v>
      </c>
      <c r="J563">
        <f t="shared" si="10"/>
        <v>10</v>
      </c>
    </row>
    <row r="564" spans="1:10" x14ac:dyDescent="0.25">
      <c r="A564">
        <v>560</v>
      </c>
      <c r="B564">
        <v>20</v>
      </c>
      <c r="C564">
        <v>5200</v>
      </c>
      <c r="D564">
        <f>COUNTIF($B$5:B564,B564)</f>
        <v>53</v>
      </c>
      <c r="E564" t="str">
        <f t="shared" si="11"/>
        <v>2-10</v>
      </c>
      <c r="F564" t="str">
        <f>VLOOKUP(B564,[1]Sheet1!$A$5:$F$27,5,0)&amp;C564&amp;VLOOKUP(B564,[1]Sheet1!$A$5:$F$27,6,0)</f>
        <v>达到5200奖杯数</v>
      </c>
      <c r="I564" t="s">
        <v>19</v>
      </c>
      <c r="J564">
        <f t="shared" si="10"/>
        <v>10</v>
      </c>
    </row>
    <row r="565" spans="1:10" x14ac:dyDescent="0.25">
      <c r="A565">
        <v>561</v>
      </c>
      <c r="B565">
        <v>20</v>
      </c>
      <c r="C565">
        <v>5300</v>
      </c>
      <c r="D565">
        <f>COUNTIF($B$5:B565,B565)</f>
        <v>54</v>
      </c>
      <c r="E565" t="str">
        <f t="shared" si="11"/>
        <v>2-10</v>
      </c>
      <c r="F565" t="str">
        <f>VLOOKUP(B565,[1]Sheet1!$A$5:$F$27,5,0)&amp;C565&amp;VLOOKUP(B565,[1]Sheet1!$A$5:$F$27,6,0)</f>
        <v>达到5300奖杯数</v>
      </c>
      <c r="I565" t="s">
        <v>19</v>
      </c>
      <c r="J565">
        <f t="shared" si="10"/>
        <v>10</v>
      </c>
    </row>
    <row r="566" spans="1:10" x14ac:dyDescent="0.25">
      <c r="A566">
        <v>562</v>
      </c>
      <c r="B566">
        <v>20</v>
      </c>
      <c r="C566">
        <v>5400</v>
      </c>
      <c r="D566">
        <f>COUNTIF($B$5:B566,B566)</f>
        <v>55</v>
      </c>
      <c r="E566" t="str">
        <f t="shared" si="11"/>
        <v>2-10</v>
      </c>
      <c r="F566" t="str">
        <f>VLOOKUP(B566,[1]Sheet1!$A$5:$F$27,5,0)&amp;C566&amp;VLOOKUP(B566,[1]Sheet1!$A$5:$F$27,6,0)</f>
        <v>达到5400奖杯数</v>
      </c>
      <c r="I566" t="s">
        <v>19</v>
      </c>
      <c r="J566">
        <f t="shared" si="10"/>
        <v>10</v>
      </c>
    </row>
    <row r="567" spans="1:10" x14ac:dyDescent="0.25">
      <c r="A567">
        <v>563</v>
      </c>
      <c r="B567">
        <v>20</v>
      </c>
      <c r="C567">
        <v>5500</v>
      </c>
      <c r="D567">
        <f>COUNTIF($B$5:B567,B567)</f>
        <v>56</v>
      </c>
      <c r="E567" t="str">
        <f t="shared" si="11"/>
        <v>2-10</v>
      </c>
      <c r="F567" t="str">
        <f>VLOOKUP(B567,[1]Sheet1!$A$5:$F$27,5,0)&amp;C567&amp;VLOOKUP(B567,[1]Sheet1!$A$5:$F$27,6,0)</f>
        <v>达到5500奖杯数</v>
      </c>
      <c r="I567" t="s">
        <v>19</v>
      </c>
      <c r="J567">
        <f t="shared" si="10"/>
        <v>10</v>
      </c>
    </row>
    <row r="568" spans="1:10" x14ac:dyDescent="0.25">
      <c r="A568">
        <v>564</v>
      </c>
      <c r="B568">
        <v>20</v>
      </c>
      <c r="C568">
        <v>5600</v>
      </c>
      <c r="D568">
        <f>COUNTIF($B$5:B568,B568)</f>
        <v>57</v>
      </c>
      <c r="E568" t="str">
        <f t="shared" si="11"/>
        <v>2-10</v>
      </c>
      <c r="F568" t="str">
        <f>VLOOKUP(B568,[1]Sheet1!$A$5:$F$27,5,0)&amp;C568&amp;VLOOKUP(B568,[1]Sheet1!$A$5:$F$27,6,0)</f>
        <v>达到5600奖杯数</v>
      </c>
      <c r="I568" t="s">
        <v>19</v>
      </c>
      <c r="J568">
        <f t="shared" si="10"/>
        <v>10</v>
      </c>
    </row>
    <row r="569" spans="1:10" x14ac:dyDescent="0.25">
      <c r="A569">
        <v>565</v>
      </c>
      <c r="B569">
        <v>20</v>
      </c>
      <c r="C569">
        <v>5700</v>
      </c>
      <c r="D569">
        <f>COUNTIF($B$5:B569,B569)</f>
        <v>58</v>
      </c>
      <c r="E569" t="str">
        <f t="shared" si="11"/>
        <v>2-10</v>
      </c>
      <c r="F569" t="str">
        <f>VLOOKUP(B569,[1]Sheet1!$A$5:$F$27,5,0)&amp;C569&amp;VLOOKUP(B569,[1]Sheet1!$A$5:$F$27,6,0)</f>
        <v>达到5700奖杯数</v>
      </c>
      <c r="I569" t="s">
        <v>19</v>
      </c>
      <c r="J569">
        <f t="shared" si="10"/>
        <v>10</v>
      </c>
    </row>
    <row r="570" spans="1:10" x14ac:dyDescent="0.25">
      <c r="A570">
        <v>566</v>
      </c>
      <c r="B570">
        <v>20</v>
      </c>
      <c r="C570">
        <v>5800</v>
      </c>
      <c r="D570">
        <f>COUNTIF($B$5:B570,B570)</f>
        <v>59</v>
      </c>
      <c r="E570" t="str">
        <f t="shared" si="11"/>
        <v>2-10</v>
      </c>
      <c r="F570" t="str">
        <f>VLOOKUP(B570,[1]Sheet1!$A$5:$F$27,5,0)&amp;C570&amp;VLOOKUP(B570,[1]Sheet1!$A$5:$F$27,6,0)</f>
        <v>达到5800奖杯数</v>
      </c>
      <c r="I570" t="s">
        <v>19</v>
      </c>
      <c r="J570">
        <f t="shared" si="10"/>
        <v>10</v>
      </c>
    </row>
    <row r="571" spans="1:10" x14ac:dyDescent="0.25">
      <c r="A571">
        <v>567</v>
      </c>
      <c r="B571">
        <v>20</v>
      </c>
      <c r="C571">
        <v>5900</v>
      </c>
      <c r="D571">
        <f>COUNTIF($B$5:B571,B571)</f>
        <v>60</v>
      </c>
      <c r="E571" t="str">
        <f t="shared" si="11"/>
        <v>2-10</v>
      </c>
      <c r="F571" t="str">
        <f>VLOOKUP(B571,[1]Sheet1!$A$5:$F$27,5,0)&amp;C571&amp;VLOOKUP(B571,[1]Sheet1!$A$5:$F$27,6,0)</f>
        <v>达到5900奖杯数</v>
      </c>
      <c r="I571" t="s">
        <v>19</v>
      </c>
      <c r="J571">
        <f t="shared" si="10"/>
        <v>10</v>
      </c>
    </row>
    <row r="572" spans="1:10" x14ac:dyDescent="0.25">
      <c r="A572">
        <v>568</v>
      </c>
      <c r="B572">
        <v>20</v>
      </c>
      <c r="C572">
        <v>6000</v>
      </c>
      <c r="D572">
        <f>COUNTIF($B$5:B572,B572)</f>
        <v>61</v>
      </c>
      <c r="E572" t="str">
        <f t="shared" si="11"/>
        <v>2-10</v>
      </c>
      <c r="F572" t="str">
        <f>VLOOKUP(B572,[1]Sheet1!$A$5:$F$27,5,0)&amp;C572&amp;VLOOKUP(B572,[1]Sheet1!$A$5:$F$27,6,0)</f>
        <v>达到6000奖杯数</v>
      </c>
      <c r="I572" t="s">
        <v>19</v>
      </c>
      <c r="J572">
        <f t="shared" si="10"/>
        <v>10</v>
      </c>
    </row>
    <row r="573" spans="1:10" x14ac:dyDescent="0.25">
      <c r="A573">
        <v>569</v>
      </c>
      <c r="B573">
        <v>20</v>
      </c>
      <c r="C573">
        <v>6100</v>
      </c>
      <c r="D573">
        <f>COUNTIF($B$5:B573,B573)</f>
        <v>62</v>
      </c>
      <c r="E573" t="str">
        <f t="shared" si="11"/>
        <v>2-10</v>
      </c>
      <c r="F573" t="str">
        <f>VLOOKUP(B573,[1]Sheet1!$A$5:$F$27,5,0)&amp;C573&amp;VLOOKUP(B573,[1]Sheet1!$A$5:$F$27,6,0)</f>
        <v>达到6100奖杯数</v>
      </c>
      <c r="I573" t="s">
        <v>19</v>
      </c>
      <c r="J573">
        <f t="shared" si="10"/>
        <v>10</v>
      </c>
    </row>
    <row r="574" spans="1:10" x14ac:dyDescent="0.25">
      <c r="A574">
        <v>570</v>
      </c>
      <c r="B574">
        <v>20</v>
      </c>
      <c r="C574">
        <v>6200</v>
      </c>
      <c r="D574">
        <f>COUNTIF($B$5:B574,B574)</f>
        <v>63</v>
      </c>
      <c r="E574" t="str">
        <f t="shared" si="11"/>
        <v>2-10</v>
      </c>
      <c r="F574" t="str">
        <f>VLOOKUP(B574,[1]Sheet1!$A$5:$F$27,5,0)&amp;C574&amp;VLOOKUP(B574,[1]Sheet1!$A$5:$F$27,6,0)</f>
        <v>达到6200奖杯数</v>
      </c>
      <c r="I574" t="s">
        <v>19</v>
      </c>
      <c r="J574">
        <f t="shared" si="10"/>
        <v>10</v>
      </c>
    </row>
    <row r="575" spans="1:10" x14ac:dyDescent="0.25">
      <c r="A575">
        <v>571</v>
      </c>
      <c r="B575">
        <v>20</v>
      </c>
      <c r="C575">
        <v>6300</v>
      </c>
      <c r="D575">
        <f>COUNTIF($B$5:B575,B575)</f>
        <v>64</v>
      </c>
      <c r="E575" t="str">
        <f t="shared" si="11"/>
        <v>2-10</v>
      </c>
      <c r="F575" t="str">
        <f>VLOOKUP(B575,[1]Sheet1!$A$5:$F$27,5,0)&amp;C575&amp;VLOOKUP(B575,[1]Sheet1!$A$5:$F$27,6,0)</f>
        <v>达到6300奖杯数</v>
      </c>
      <c r="I575" t="s">
        <v>19</v>
      </c>
      <c r="J575">
        <f t="shared" si="10"/>
        <v>10</v>
      </c>
    </row>
    <row r="576" spans="1:10" x14ac:dyDescent="0.25">
      <c r="A576">
        <v>572</v>
      </c>
      <c r="B576">
        <v>20</v>
      </c>
      <c r="C576">
        <v>6400</v>
      </c>
      <c r="D576">
        <f>COUNTIF($B$5:B576,B576)</f>
        <v>65</v>
      </c>
      <c r="E576" t="str">
        <f t="shared" si="11"/>
        <v>2-10</v>
      </c>
      <c r="F576" t="str">
        <f>VLOOKUP(B576,[1]Sheet1!$A$5:$F$27,5,0)&amp;C576&amp;VLOOKUP(B576,[1]Sheet1!$A$5:$F$27,6,0)</f>
        <v>达到6400奖杯数</v>
      </c>
      <c r="I576" t="s">
        <v>19</v>
      </c>
      <c r="J576">
        <f t="shared" si="10"/>
        <v>10</v>
      </c>
    </row>
    <row r="577" spans="1:10" x14ac:dyDescent="0.25">
      <c r="A577">
        <v>573</v>
      </c>
      <c r="B577">
        <v>20</v>
      </c>
      <c r="C577">
        <v>6500</v>
      </c>
      <c r="D577">
        <f>COUNTIF($B$5:B577,B577)</f>
        <v>66</v>
      </c>
      <c r="E577" t="str">
        <f t="shared" si="11"/>
        <v>2-10</v>
      </c>
      <c r="F577" t="str">
        <f>VLOOKUP(B577,[1]Sheet1!$A$5:$F$27,5,0)&amp;C577&amp;VLOOKUP(B577,[1]Sheet1!$A$5:$F$27,6,0)</f>
        <v>达到6500奖杯数</v>
      </c>
      <c r="I577" t="s">
        <v>19</v>
      </c>
      <c r="J577">
        <f t="shared" ref="J577:J612" si="12">10+ROUNDUP(N577/50,-1)</f>
        <v>10</v>
      </c>
    </row>
    <row r="578" spans="1:10" x14ac:dyDescent="0.25">
      <c r="A578">
        <v>574</v>
      </c>
      <c r="B578">
        <v>20</v>
      </c>
      <c r="C578">
        <v>6600</v>
      </c>
      <c r="D578">
        <f>COUNTIF($B$5:B578,B578)</f>
        <v>67</v>
      </c>
      <c r="E578" t="str">
        <f t="shared" si="11"/>
        <v>2-10</v>
      </c>
      <c r="F578" t="str">
        <f>VLOOKUP(B578,[1]Sheet1!$A$5:$F$27,5,0)&amp;C578&amp;VLOOKUP(B578,[1]Sheet1!$A$5:$F$27,6,0)</f>
        <v>达到6600奖杯数</v>
      </c>
      <c r="I578" t="s">
        <v>19</v>
      </c>
      <c r="J578">
        <f t="shared" si="12"/>
        <v>10</v>
      </c>
    </row>
    <row r="579" spans="1:10" x14ac:dyDescent="0.25">
      <c r="A579">
        <v>575</v>
      </c>
      <c r="B579">
        <v>20</v>
      </c>
      <c r="C579">
        <v>6700</v>
      </c>
      <c r="D579">
        <f>COUNTIF($B$5:B579,B579)</f>
        <v>68</v>
      </c>
      <c r="E579" t="str">
        <f t="shared" si="11"/>
        <v>2-10</v>
      </c>
      <c r="F579" t="str">
        <f>VLOOKUP(B579,[1]Sheet1!$A$5:$F$27,5,0)&amp;C579&amp;VLOOKUP(B579,[1]Sheet1!$A$5:$F$27,6,0)</f>
        <v>达到6700奖杯数</v>
      </c>
      <c r="I579" t="s">
        <v>19</v>
      </c>
      <c r="J579">
        <f t="shared" si="12"/>
        <v>10</v>
      </c>
    </row>
    <row r="580" spans="1:10" x14ac:dyDescent="0.25">
      <c r="A580">
        <v>576</v>
      </c>
      <c r="B580">
        <v>20</v>
      </c>
      <c r="C580">
        <v>6800</v>
      </c>
      <c r="D580">
        <f>COUNTIF($B$5:B580,B580)</f>
        <v>69</v>
      </c>
      <c r="E580" t="str">
        <f t="shared" si="11"/>
        <v>2-10</v>
      </c>
      <c r="F580" t="str">
        <f>VLOOKUP(B580,[1]Sheet1!$A$5:$F$27,5,0)&amp;C580&amp;VLOOKUP(B580,[1]Sheet1!$A$5:$F$27,6,0)</f>
        <v>达到6800奖杯数</v>
      </c>
      <c r="I580" t="s">
        <v>19</v>
      </c>
      <c r="J580">
        <f t="shared" si="12"/>
        <v>10</v>
      </c>
    </row>
    <row r="581" spans="1:10" x14ac:dyDescent="0.25">
      <c r="A581">
        <v>577</v>
      </c>
      <c r="B581">
        <v>20</v>
      </c>
      <c r="C581">
        <v>6900</v>
      </c>
      <c r="D581">
        <f>COUNTIF($B$5:B581,B581)</f>
        <v>70</v>
      </c>
      <c r="E581" t="str">
        <f t="shared" ref="E581:E634" si="13">VLOOKUP(I581,M:N,2,0)&amp;"-"&amp;J581</f>
        <v>2-10</v>
      </c>
      <c r="F581" t="str">
        <f>VLOOKUP(B581,[1]Sheet1!$A$5:$F$27,5,0)&amp;C581&amp;VLOOKUP(B581,[1]Sheet1!$A$5:$F$27,6,0)</f>
        <v>达到6900奖杯数</v>
      </c>
      <c r="I581" t="s">
        <v>19</v>
      </c>
      <c r="J581">
        <f t="shared" si="12"/>
        <v>10</v>
      </c>
    </row>
    <row r="582" spans="1:10" x14ac:dyDescent="0.25">
      <c r="A582">
        <v>578</v>
      </c>
      <c r="B582">
        <v>20</v>
      </c>
      <c r="C582">
        <v>7000</v>
      </c>
      <c r="D582">
        <f>COUNTIF($B$5:B582,B582)</f>
        <v>71</v>
      </c>
      <c r="E582" t="str">
        <f t="shared" si="13"/>
        <v>2-10</v>
      </c>
      <c r="F582" t="str">
        <f>VLOOKUP(B582,[1]Sheet1!$A$5:$F$27,5,0)&amp;C582&amp;VLOOKUP(B582,[1]Sheet1!$A$5:$F$27,6,0)</f>
        <v>达到7000奖杯数</v>
      </c>
      <c r="I582" t="s">
        <v>19</v>
      </c>
      <c r="J582">
        <f t="shared" si="12"/>
        <v>10</v>
      </c>
    </row>
    <row r="583" spans="1:10" x14ac:dyDescent="0.25">
      <c r="A583">
        <v>579</v>
      </c>
      <c r="B583">
        <v>20</v>
      </c>
      <c r="C583">
        <v>7100</v>
      </c>
      <c r="D583">
        <f>COUNTIF($B$5:B583,B583)</f>
        <v>72</v>
      </c>
      <c r="E583" t="str">
        <f t="shared" si="13"/>
        <v>2-10</v>
      </c>
      <c r="F583" t="str">
        <f>VLOOKUP(B583,[1]Sheet1!$A$5:$F$27,5,0)&amp;C583&amp;VLOOKUP(B583,[1]Sheet1!$A$5:$F$27,6,0)</f>
        <v>达到7100奖杯数</v>
      </c>
      <c r="I583" t="s">
        <v>19</v>
      </c>
      <c r="J583">
        <f t="shared" si="12"/>
        <v>10</v>
      </c>
    </row>
    <row r="584" spans="1:10" x14ac:dyDescent="0.25">
      <c r="A584">
        <v>580</v>
      </c>
      <c r="B584">
        <v>20</v>
      </c>
      <c r="C584">
        <v>7200</v>
      </c>
      <c r="D584">
        <f>COUNTIF($B$5:B584,B584)</f>
        <v>73</v>
      </c>
      <c r="E584" t="str">
        <f t="shared" si="13"/>
        <v>2-10</v>
      </c>
      <c r="F584" t="str">
        <f>VLOOKUP(B584,[1]Sheet1!$A$5:$F$27,5,0)&amp;C584&amp;VLOOKUP(B584,[1]Sheet1!$A$5:$F$27,6,0)</f>
        <v>达到7200奖杯数</v>
      </c>
      <c r="I584" t="s">
        <v>19</v>
      </c>
      <c r="J584">
        <f t="shared" si="12"/>
        <v>10</v>
      </c>
    </row>
    <row r="585" spans="1:10" x14ac:dyDescent="0.25">
      <c r="A585">
        <v>581</v>
      </c>
      <c r="B585">
        <v>20</v>
      </c>
      <c r="C585">
        <v>7300</v>
      </c>
      <c r="D585">
        <f>COUNTIF($B$5:B585,B585)</f>
        <v>74</v>
      </c>
      <c r="E585" t="str">
        <f t="shared" si="13"/>
        <v>2-10</v>
      </c>
      <c r="F585" t="str">
        <f>VLOOKUP(B585,[1]Sheet1!$A$5:$F$27,5,0)&amp;C585&amp;VLOOKUP(B585,[1]Sheet1!$A$5:$F$27,6,0)</f>
        <v>达到7300奖杯数</v>
      </c>
      <c r="I585" t="s">
        <v>19</v>
      </c>
      <c r="J585">
        <f t="shared" si="12"/>
        <v>10</v>
      </c>
    </row>
    <row r="586" spans="1:10" x14ac:dyDescent="0.25">
      <c r="A586">
        <v>582</v>
      </c>
      <c r="B586">
        <v>20</v>
      </c>
      <c r="C586">
        <v>7400</v>
      </c>
      <c r="D586">
        <f>COUNTIF($B$5:B586,B586)</f>
        <v>75</v>
      </c>
      <c r="E586" t="str">
        <f t="shared" si="13"/>
        <v>2-10</v>
      </c>
      <c r="F586" t="str">
        <f>VLOOKUP(B586,[1]Sheet1!$A$5:$F$27,5,0)&amp;C586&amp;VLOOKUP(B586,[1]Sheet1!$A$5:$F$27,6,0)</f>
        <v>达到7400奖杯数</v>
      </c>
      <c r="I586" t="s">
        <v>19</v>
      </c>
      <c r="J586">
        <f t="shared" si="12"/>
        <v>10</v>
      </c>
    </row>
    <row r="587" spans="1:10" x14ac:dyDescent="0.25">
      <c r="A587">
        <v>583</v>
      </c>
      <c r="B587">
        <v>20</v>
      </c>
      <c r="C587">
        <v>7500</v>
      </c>
      <c r="D587">
        <f>COUNTIF($B$5:B587,B587)</f>
        <v>76</v>
      </c>
      <c r="E587" t="str">
        <f t="shared" si="13"/>
        <v>2-10</v>
      </c>
      <c r="F587" t="str">
        <f>VLOOKUP(B587,[1]Sheet1!$A$5:$F$27,5,0)&amp;C587&amp;VLOOKUP(B587,[1]Sheet1!$A$5:$F$27,6,0)</f>
        <v>达到7500奖杯数</v>
      </c>
      <c r="I587" t="s">
        <v>19</v>
      </c>
      <c r="J587">
        <f t="shared" si="12"/>
        <v>10</v>
      </c>
    </row>
    <row r="588" spans="1:10" x14ac:dyDescent="0.25">
      <c r="A588">
        <v>584</v>
      </c>
      <c r="B588">
        <v>20</v>
      </c>
      <c r="C588">
        <v>7600</v>
      </c>
      <c r="D588">
        <f>COUNTIF($B$5:B588,B588)</f>
        <v>77</v>
      </c>
      <c r="E588" t="str">
        <f t="shared" si="13"/>
        <v>2-10</v>
      </c>
      <c r="F588" t="str">
        <f>VLOOKUP(B588,[1]Sheet1!$A$5:$F$27,5,0)&amp;C588&amp;VLOOKUP(B588,[1]Sheet1!$A$5:$F$27,6,0)</f>
        <v>达到7600奖杯数</v>
      </c>
      <c r="I588" t="s">
        <v>19</v>
      </c>
      <c r="J588">
        <f t="shared" si="12"/>
        <v>10</v>
      </c>
    </row>
    <row r="589" spans="1:10" x14ac:dyDescent="0.25">
      <c r="A589">
        <v>585</v>
      </c>
      <c r="B589">
        <v>20</v>
      </c>
      <c r="C589">
        <v>7700</v>
      </c>
      <c r="D589">
        <f>COUNTIF($B$5:B589,B589)</f>
        <v>78</v>
      </c>
      <c r="E589" t="str">
        <f t="shared" si="13"/>
        <v>2-10</v>
      </c>
      <c r="F589" t="str">
        <f>VLOOKUP(B589,[1]Sheet1!$A$5:$F$27,5,0)&amp;C589&amp;VLOOKUP(B589,[1]Sheet1!$A$5:$F$27,6,0)</f>
        <v>达到7700奖杯数</v>
      </c>
      <c r="I589" t="s">
        <v>19</v>
      </c>
      <c r="J589">
        <f t="shared" si="12"/>
        <v>10</v>
      </c>
    </row>
    <row r="590" spans="1:10" x14ac:dyDescent="0.25">
      <c r="A590">
        <v>586</v>
      </c>
      <c r="B590">
        <v>20</v>
      </c>
      <c r="C590">
        <v>7800</v>
      </c>
      <c r="D590">
        <f>COUNTIF($B$5:B590,B590)</f>
        <v>79</v>
      </c>
      <c r="E590" t="str">
        <f t="shared" si="13"/>
        <v>2-10</v>
      </c>
      <c r="F590" t="str">
        <f>VLOOKUP(B590,[1]Sheet1!$A$5:$F$27,5,0)&amp;C590&amp;VLOOKUP(B590,[1]Sheet1!$A$5:$F$27,6,0)</f>
        <v>达到7800奖杯数</v>
      </c>
      <c r="I590" t="s">
        <v>19</v>
      </c>
      <c r="J590">
        <f t="shared" si="12"/>
        <v>10</v>
      </c>
    </row>
    <row r="591" spans="1:10" x14ac:dyDescent="0.25">
      <c r="A591">
        <v>587</v>
      </c>
      <c r="B591">
        <v>20</v>
      </c>
      <c r="C591">
        <v>7900</v>
      </c>
      <c r="D591">
        <f>COUNTIF($B$5:B591,B591)</f>
        <v>80</v>
      </c>
      <c r="E591" t="str">
        <f t="shared" si="13"/>
        <v>2-10</v>
      </c>
      <c r="F591" t="str">
        <f>VLOOKUP(B591,[1]Sheet1!$A$5:$F$27,5,0)&amp;C591&amp;VLOOKUP(B591,[1]Sheet1!$A$5:$F$27,6,0)</f>
        <v>达到7900奖杯数</v>
      </c>
      <c r="I591" t="s">
        <v>19</v>
      </c>
      <c r="J591">
        <f t="shared" si="12"/>
        <v>10</v>
      </c>
    </row>
    <row r="592" spans="1:10" x14ac:dyDescent="0.25">
      <c r="A592">
        <v>588</v>
      </c>
      <c r="B592">
        <v>20</v>
      </c>
      <c r="C592">
        <v>8000</v>
      </c>
      <c r="D592">
        <f>COUNTIF($B$5:B592,B592)</f>
        <v>81</v>
      </c>
      <c r="E592" t="str">
        <f t="shared" si="13"/>
        <v>2-10</v>
      </c>
      <c r="F592" t="str">
        <f>VLOOKUP(B592,[1]Sheet1!$A$5:$F$27,5,0)&amp;C592&amp;VLOOKUP(B592,[1]Sheet1!$A$5:$F$27,6,0)</f>
        <v>达到8000奖杯数</v>
      </c>
      <c r="I592" t="s">
        <v>19</v>
      </c>
      <c r="J592">
        <f t="shared" si="12"/>
        <v>10</v>
      </c>
    </row>
    <row r="593" spans="1:10" x14ac:dyDescent="0.25">
      <c r="A593">
        <v>589</v>
      </c>
      <c r="B593">
        <v>20</v>
      </c>
      <c r="C593">
        <v>8100</v>
      </c>
      <c r="D593">
        <f>COUNTIF($B$5:B593,B593)</f>
        <v>82</v>
      </c>
      <c r="E593" t="str">
        <f t="shared" si="13"/>
        <v>2-10</v>
      </c>
      <c r="F593" t="str">
        <f>VLOOKUP(B593,[1]Sheet1!$A$5:$F$27,5,0)&amp;C593&amp;VLOOKUP(B593,[1]Sheet1!$A$5:$F$27,6,0)</f>
        <v>达到8100奖杯数</v>
      </c>
      <c r="I593" t="s">
        <v>19</v>
      </c>
      <c r="J593">
        <f t="shared" si="12"/>
        <v>10</v>
      </c>
    </row>
    <row r="594" spans="1:10" x14ac:dyDescent="0.25">
      <c r="A594">
        <v>590</v>
      </c>
      <c r="B594">
        <v>20</v>
      </c>
      <c r="C594">
        <v>8200</v>
      </c>
      <c r="D594">
        <f>COUNTIF($B$5:B594,B594)</f>
        <v>83</v>
      </c>
      <c r="E594" t="str">
        <f t="shared" si="13"/>
        <v>2-10</v>
      </c>
      <c r="F594" t="str">
        <f>VLOOKUP(B594,[1]Sheet1!$A$5:$F$27,5,0)&amp;C594&amp;VLOOKUP(B594,[1]Sheet1!$A$5:$F$27,6,0)</f>
        <v>达到8200奖杯数</v>
      </c>
      <c r="I594" t="s">
        <v>19</v>
      </c>
      <c r="J594">
        <f t="shared" si="12"/>
        <v>10</v>
      </c>
    </row>
    <row r="595" spans="1:10" x14ac:dyDescent="0.25">
      <c r="A595">
        <v>591</v>
      </c>
      <c r="B595">
        <v>20</v>
      </c>
      <c r="C595">
        <v>8300</v>
      </c>
      <c r="D595">
        <f>COUNTIF($B$5:B595,B595)</f>
        <v>84</v>
      </c>
      <c r="E595" t="str">
        <f t="shared" si="13"/>
        <v>2-10</v>
      </c>
      <c r="F595" t="str">
        <f>VLOOKUP(B595,[1]Sheet1!$A$5:$F$27,5,0)&amp;C595&amp;VLOOKUP(B595,[1]Sheet1!$A$5:$F$27,6,0)</f>
        <v>达到8300奖杯数</v>
      </c>
      <c r="I595" t="s">
        <v>19</v>
      </c>
      <c r="J595">
        <f t="shared" si="12"/>
        <v>10</v>
      </c>
    </row>
    <row r="596" spans="1:10" x14ac:dyDescent="0.25">
      <c r="A596">
        <v>592</v>
      </c>
      <c r="B596">
        <v>20</v>
      </c>
      <c r="C596">
        <v>8400</v>
      </c>
      <c r="D596">
        <f>COUNTIF($B$5:B596,B596)</f>
        <v>85</v>
      </c>
      <c r="E596" t="str">
        <f t="shared" si="13"/>
        <v>2-10</v>
      </c>
      <c r="F596" t="str">
        <f>VLOOKUP(B596,[1]Sheet1!$A$5:$F$27,5,0)&amp;C596&amp;VLOOKUP(B596,[1]Sheet1!$A$5:$F$27,6,0)</f>
        <v>达到8400奖杯数</v>
      </c>
      <c r="I596" t="s">
        <v>19</v>
      </c>
      <c r="J596">
        <f t="shared" si="12"/>
        <v>10</v>
      </c>
    </row>
    <row r="597" spans="1:10" x14ac:dyDescent="0.25">
      <c r="A597">
        <v>593</v>
      </c>
      <c r="B597">
        <v>20</v>
      </c>
      <c r="C597">
        <v>8500</v>
      </c>
      <c r="D597">
        <f>COUNTIF($B$5:B597,B597)</f>
        <v>86</v>
      </c>
      <c r="E597" t="str">
        <f t="shared" si="13"/>
        <v>2-10</v>
      </c>
      <c r="F597" t="str">
        <f>VLOOKUP(B597,[1]Sheet1!$A$5:$F$27,5,0)&amp;C597&amp;VLOOKUP(B597,[1]Sheet1!$A$5:$F$27,6,0)</f>
        <v>达到8500奖杯数</v>
      </c>
      <c r="I597" t="s">
        <v>19</v>
      </c>
      <c r="J597">
        <f t="shared" si="12"/>
        <v>10</v>
      </c>
    </row>
    <row r="598" spans="1:10" x14ac:dyDescent="0.25">
      <c r="A598">
        <v>594</v>
      </c>
      <c r="B598">
        <v>20</v>
      </c>
      <c r="C598">
        <v>8600</v>
      </c>
      <c r="D598">
        <f>COUNTIF($B$5:B598,B598)</f>
        <v>87</v>
      </c>
      <c r="E598" t="str">
        <f t="shared" si="13"/>
        <v>2-10</v>
      </c>
      <c r="F598" t="str">
        <f>VLOOKUP(B598,[1]Sheet1!$A$5:$F$27,5,0)&amp;C598&amp;VLOOKUP(B598,[1]Sheet1!$A$5:$F$27,6,0)</f>
        <v>达到8600奖杯数</v>
      </c>
      <c r="I598" t="s">
        <v>19</v>
      </c>
      <c r="J598">
        <f t="shared" si="12"/>
        <v>10</v>
      </c>
    </row>
    <row r="599" spans="1:10" x14ac:dyDescent="0.25">
      <c r="A599">
        <v>595</v>
      </c>
      <c r="B599">
        <v>20</v>
      </c>
      <c r="C599">
        <v>8700</v>
      </c>
      <c r="D599">
        <f>COUNTIF($B$5:B599,B599)</f>
        <v>88</v>
      </c>
      <c r="E599" t="str">
        <f t="shared" si="13"/>
        <v>2-10</v>
      </c>
      <c r="F599" t="str">
        <f>VLOOKUP(B599,[1]Sheet1!$A$5:$F$27,5,0)&amp;C599&amp;VLOOKUP(B599,[1]Sheet1!$A$5:$F$27,6,0)</f>
        <v>达到8700奖杯数</v>
      </c>
      <c r="I599" t="s">
        <v>19</v>
      </c>
      <c r="J599">
        <f t="shared" si="12"/>
        <v>10</v>
      </c>
    </row>
    <row r="600" spans="1:10" x14ac:dyDescent="0.25">
      <c r="A600">
        <v>596</v>
      </c>
      <c r="B600">
        <v>20</v>
      </c>
      <c r="C600">
        <v>8800</v>
      </c>
      <c r="D600">
        <f>COUNTIF($B$5:B600,B600)</f>
        <v>89</v>
      </c>
      <c r="E600" t="str">
        <f t="shared" si="13"/>
        <v>2-10</v>
      </c>
      <c r="F600" t="str">
        <f>VLOOKUP(B600,[1]Sheet1!$A$5:$F$27,5,0)&amp;C600&amp;VLOOKUP(B600,[1]Sheet1!$A$5:$F$27,6,0)</f>
        <v>达到8800奖杯数</v>
      </c>
      <c r="I600" t="s">
        <v>19</v>
      </c>
      <c r="J600">
        <f t="shared" si="12"/>
        <v>10</v>
      </c>
    </row>
    <row r="601" spans="1:10" x14ac:dyDescent="0.25">
      <c r="A601">
        <v>597</v>
      </c>
      <c r="B601">
        <v>20</v>
      </c>
      <c r="C601">
        <v>8900</v>
      </c>
      <c r="D601">
        <f>COUNTIF($B$5:B601,B601)</f>
        <v>90</v>
      </c>
      <c r="E601" t="str">
        <f t="shared" si="13"/>
        <v>2-10</v>
      </c>
      <c r="F601" t="str">
        <f>VLOOKUP(B601,[1]Sheet1!$A$5:$F$27,5,0)&amp;C601&amp;VLOOKUP(B601,[1]Sheet1!$A$5:$F$27,6,0)</f>
        <v>达到8900奖杯数</v>
      </c>
      <c r="I601" t="s">
        <v>19</v>
      </c>
      <c r="J601">
        <f t="shared" si="12"/>
        <v>10</v>
      </c>
    </row>
    <row r="602" spans="1:10" x14ac:dyDescent="0.25">
      <c r="A602">
        <v>598</v>
      </c>
      <c r="B602">
        <v>20</v>
      </c>
      <c r="C602">
        <v>9000</v>
      </c>
      <c r="D602">
        <f>COUNTIF($B$5:B602,B602)</f>
        <v>91</v>
      </c>
      <c r="E602" t="str">
        <f t="shared" si="13"/>
        <v>2-10</v>
      </c>
      <c r="F602" t="str">
        <f>VLOOKUP(B602,[1]Sheet1!$A$5:$F$27,5,0)&amp;C602&amp;VLOOKUP(B602,[1]Sheet1!$A$5:$F$27,6,0)</f>
        <v>达到9000奖杯数</v>
      </c>
      <c r="I602" t="s">
        <v>19</v>
      </c>
      <c r="J602">
        <f t="shared" si="12"/>
        <v>10</v>
      </c>
    </row>
    <row r="603" spans="1:10" x14ac:dyDescent="0.25">
      <c r="A603">
        <v>599</v>
      </c>
      <c r="B603">
        <v>20</v>
      </c>
      <c r="C603">
        <v>9100</v>
      </c>
      <c r="D603">
        <f>COUNTIF($B$5:B603,B603)</f>
        <v>92</v>
      </c>
      <c r="E603" t="str">
        <f t="shared" si="13"/>
        <v>2-10</v>
      </c>
      <c r="F603" t="str">
        <f>VLOOKUP(B603,[1]Sheet1!$A$5:$F$27,5,0)&amp;C603&amp;VLOOKUP(B603,[1]Sheet1!$A$5:$F$27,6,0)</f>
        <v>达到9100奖杯数</v>
      </c>
      <c r="I603" t="s">
        <v>19</v>
      </c>
      <c r="J603">
        <f t="shared" si="12"/>
        <v>10</v>
      </c>
    </row>
    <row r="604" spans="1:10" x14ac:dyDescent="0.25">
      <c r="A604">
        <v>600</v>
      </c>
      <c r="B604">
        <v>20</v>
      </c>
      <c r="C604">
        <v>9200</v>
      </c>
      <c r="D604">
        <f>COUNTIF($B$5:B604,B604)</f>
        <v>93</v>
      </c>
      <c r="E604" t="str">
        <f t="shared" si="13"/>
        <v>2-10</v>
      </c>
      <c r="F604" t="str">
        <f>VLOOKUP(B604,[1]Sheet1!$A$5:$F$27,5,0)&amp;C604&amp;VLOOKUP(B604,[1]Sheet1!$A$5:$F$27,6,0)</f>
        <v>达到9200奖杯数</v>
      </c>
      <c r="I604" t="s">
        <v>19</v>
      </c>
      <c r="J604">
        <f t="shared" si="12"/>
        <v>10</v>
      </c>
    </row>
    <row r="605" spans="1:10" x14ac:dyDescent="0.25">
      <c r="A605">
        <v>601</v>
      </c>
      <c r="B605">
        <v>20</v>
      </c>
      <c r="C605">
        <v>9300</v>
      </c>
      <c r="D605">
        <f>COUNTIF($B$5:B605,B605)</f>
        <v>94</v>
      </c>
      <c r="E605" t="str">
        <f t="shared" si="13"/>
        <v>2-10</v>
      </c>
      <c r="F605" t="str">
        <f>VLOOKUP(B605,[1]Sheet1!$A$5:$F$27,5,0)&amp;C605&amp;VLOOKUP(B605,[1]Sheet1!$A$5:$F$27,6,0)</f>
        <v>达到9300奖杯数</v>
      </c>
      <c r="I605" t="s">
        <v>19</v>
      </c>
      <c r="J605">
        <f t="shared" si="12"/>
        <v>10</v>
      </c>
    </row>
    <row r="606" spans="1:10" x14ac:dyDescent="0.25">
      <c r="A606">
        <v>602</v>
      </c>
      <c r="B606">
        <v>20</v>
      </c>
      <c r="C606">
        <v>9400</v>
      </c>
      <c r="D606">
        <f>COUNTIF($B$5:B606,B606)</f>
        <v>95</v>
      </c>
      <c r="E606" t="str">
        <f t="shared" si="13"/>
        <v>2-10</v>
      </c>
      <c r="F606" t="str">
        <f>VLOOKUP(B606,[1]Sheet1!$A$5:$F$27,5,0)&amp;C606&amp;VLOOKUP(B606,[1]Sheet1!$A$5:$F$27,6,0)</f>
        <v>达到9400奖杯数</v>
      </c>
      <c r="I606" t="s">
        <v>19</v>
      </c>
      <c r="J606">
        <f t="shared" si="12"/>
        <v>10</v>
      </c>
    </row>
    <row r="607" spans="1:10" x14ac:dyDescent="0.25">
      <c r="A607">
        <v>603</v>
      </c>
      <c r="B607">
        <v>20</v>
      </c>
      <c r="C607">
        <v>9500</v>
      </c>
      <c r="D607">
        <f>COUNTIF($B$5:B607,B607)</f>
        <v>96</v>
      </c>
      <c r="E607" t="str">
        <f t="shared" si="13"/>
        <v>2-10</v>
      </c>
      <c r="F607" t="str">
        <f>VLOOKUP(B607,[1]Sheet1!$A$5:$F$27,5,0)&amp;C607&amp;VLOOKUP(B607,[1]Sheet1!$A$5:$F$27,6,0)</f>
        <v>达到9500奖杯数</v>
      </c>
      <c r="I607" t="s">
        <v>19</v>
      </c>
      <c r="J607">
        <f t="shared" si="12"/>
        <v>10</v>
      </c>
    </row>
    <row r="608" spans="1:10" x14ac:dyDescent="0.25">
      <c r="A608">
        <v>604</v>
      </c>
      <c r="B608">
        <v>20</v>
      </c>
      <c r="C608">
        <v>9600</v>
      </c>
      <c r="D608">
        <f>COUNTIF($B$5:B608,B608)</f>
        <v>97</v>
      </c>
      <c r="E608" t="str">
        <f t="shared" si="13"/>
        <v>2-10</v>
      </c>
      <c r="F608" t="str">
        <f>VLOOKUP(B608,[1]Sheet1!$A$5:$F$27,5,0)&amp;C608&amp;VLOOKUP(B608,[1]Sheet1!$A$5:$F$27,6,0)</f>
        <v>达到9600奖杯数</v>
      </c>
      <c r="I608" t="s">
        <v>19</v>
      </c>
      <c r="J608">
        <f t="shared" si="12"/>
        <v>10</v>
      </c>
    </row>
    <row r="609" spans="1:10" x14ac:dyDescent="0.25">
      <c r="A609">
        <v>605</v>
      </c>
      <c r="B609">
        <v>20</v>
      </c>
      <c r="C609">
        <v>9700</v>
      </c>
      <c r="D609">
        <f>COUNTIF($B$5:B609,B609)</f>
        <v>98</v>
      </c>
      <c r="E609" t="str">
        <f t="shared" si="13"/>
        <v>2-10</v>
      </c>
      <c r="F609" t="str">
        <f>VLOOKUP(B609,[1]Sheet1!$A$5:$F$27,5,0)&amp;C609&amp;VLOOKUP(B609,[1]Sheet1!$A$5:$F$27,6,0)</f>
        <v>达到9700奖杯数</v>
      </c>
      <c r="I609" t="s">
        <v>19</v>
      </c>
      <c r="J609">
        <f t="shared" si="12"/>
        <v>10</v>
      </c>
    </row>
    <row r="610" spans="1:10" x14ac:dyDescent="0.25">
      <c r="A610">
        <v>606</v>
      </c>
      <c r="B610">
        <v>20</v>
      </c>
      <c r="C610">
        <v>9800</v>
      </c>
      <c r="D610">
        <f>COUNTIF($B$5:B610,B610)</f>
        <v>99</v>
      </c>
      <c r="E610" t="str">
        <f t="shared" si="13"/>
        <v>2-10</v>
      </c>
      <c r="F610" t="str">
        <f>VLOOKUP(B610,[1]Sheet1!$A$5:$F$27,5,0)&amp;C610&amp;VLOOKUP(B610,[1]Sheet1!$A$5:$F$27,6,0)</f>
        <v>达到9800奖杯数</v>
      </c>
      <c r="I610" t="s">
        <v>19</v>
      </c>
      <c r="J610">
        <f t="shared" si="12"/>
        <v>10</v>
      </c>
    </row>
    <row r="611" spans="1:10" x14ac:dyDescent="0.25">
      <c r="A611">
        <v>607</v>
      </c>
      <c r="B611">
        <v>20</v>
      </c>
      <c r="C611">
        <v>9900</v>
      </c>
      <c r="D611">
        <f>COUNTIF($B$5:B611,B611)</f>
        <v>100</v>
      </c>
      <c r="E611" t="str">
        <f t="shared" si="13"/>
        <v>2-10</v>
      </c>
      <c r="F611" t="str">
        <f>VLOOKUP(B611,[1]Sheet1!$A$5:$F$27,5,0)&amp;C611&amp;VLOOKUP(B611,[1]Sheet1!$A$5:$F$27,6,0)</f>
        <v>达到9900奖杯数</v>
      </c>
      <c r="I611" t="s">
        <v>19</v>
      </c>
      <c r="J611">
        <f t="shared" si="12"/>
        <v>10</v>
      </c>
    </row>
    <row r="612" spans="1:10" x14ac:dyDescent="0.25">
      <c r="A612">
        <v>608</v>
      </c>
      <c r="B612">
        <v>20</v>
      </c>
      <c r="C612">
        <v>10000</v>
      </c>
      <c r="D612">
        <f>COUNTIF($B$5:B612,B612)</f>
        <v>101</v>
      </c>
      <c r="E612" t="str">
        <f t="shared" si="13"/>
        <v>2-10</v>
      </c>
      <c r="F612" t="str">
        <f>VLOOKUP(B612,[1]Sheet1!$A$5:$F$27,5,0)&amp;C612&amp;VLOOKUP(B612,[1]Sheet1!$A$5:$F$27,6,0)</f>
        <v>达到10000奖杯数</v>
      </c>
      <c r="I612" t="s">
        <v>19</v>
      </c>
      <c r="J612">
        <f t="shared" si="12"/>
        <v>10</v>
      </c>
    </row>
    <row r="613" spans="1:10" x14ac:dyDescent="0.25">
      <c r="A613">
        <v>609</v>
      </c>
      <c r="B613">
        <v>21</v>
      </c>
      <c r="C613">
        <v>1</v>
      </c>
      <c r="D613">
        <f>COUNTIF($B$5:B613,B613)</f>
        <v>1</v>
      </c>
      <c r="E613" t="str">
        <f t="shared" si="13"/>
        <v>3-1000</v>
      </c>
      <c r="F613" t="str">
        <f>VLOOKUP(B613,[1]Sheet1!$A$5:$F$27,5,0)&amp;C613&amp;VLOOKUP(B613,[1]Sheet1!$A$5:$F$27,6,0)</f>
        <v>累计召唤1次神话英雄</v>
      </c>
      <c r="I613" t="s">
        <v>21</v>
      </c>
      <c r="J613">
        <v>1000</v>
      </c>
    </row>
    <row r="614" spans="1:10" x14ac:dyDescent="0.25">
      <c r="A614">
        <v>610</v>
      </c>
      <c r="B614">
        <v>21</v>
      </c>
      <c r="C614">
        <v>10</v>
      </c>
      <c r="D614">
        <f>COUNTIF($B$5:B614,B614)</f>
        <v>2</v>
      </c>
      <c r="E614" t="str">
        <f t="shared" si="13"/>
        <v>3-1000</v>
      </c>
      <c r="F614" t="str">
        <f>VLOOKUP(B614,[1]Sheet1!$A$5:$F$27,5,0)&amp;C614&amp;VLOOKUP(B614,[1]Sheet1!$A$5:$F$27,6,0)</f>
        <v>累计召唤10次神话英雄</v>
      </c>
      <c r="I614" t="s">
        <v>21</v>
      </c>
      <c r="J614">
        <v>1000</v>
      </c>
    </row>
    <row r="615" spans="1:10" x14ac:dyDescent="0.25">
      <c r="A615">
        <v>611</v>
      </c>
      <c r="B615">
        <v>21</v>
      </c>
      <c r="C615">
        <v>20</v>
      </c>
      <c r="D615">
        <f>COUNTIF($B$5:B615,B615)</f>
        <v>3</v>
      </c>
      <c r="E615" t="str">
        <f t="shared" si="13"/>
        <v>3-1000</v>
      </c>
      <c r="F615" t="str">
        <f>VLOOKUP(B615,[1]Sheet1!$A$5:$F$27,5,0)&amp;C615&amp;VLOOKUP(B615,[1]Sheet1!$A$5:$F$27,6,0)</f>
        <v>累计召唤20次神话英雄</v>
      </c>
      <c r="I615" t="s">
        <v>21</v>
      </c>
      <c r="J615">
        <v>1000</v>
      </c>
    </row>
    <row r="616" spans="1:10" x14ac:dyDescent="0.25">
      <c r="A616">
        <v>612</v>
      </c>
      <c r="B616">
        <v>21</v>
      </c>
      <c r="C616">
        <v>50</v>
      </c>
      <c r="D616">
        <f>COUNTIF($B$5:B616,B616)</f>
        <v>4</v>
      </c>
      <c r="E616" t="str">
        <f t="shared" si="13"/>
        <v>3-1000</v>
      </c>
      <c r="F616" t="str">
        <f>VLOOKUP(B616,[1]Sheet1!$A$5:$F$27,5,0)&amp;C616&amp;VLOOKUP(B616,[1]Sheet1!$A$5:$F$27,6,0)</f>
        <v>累计召唤50次神话英雄</v>
      </c>
      <c r="I616" t="s">
        <v>21</v>
      </c>
      <c r="J616">
        <v>1000</v>
      </c>
    </row>
    <row r="617" spans="1:10" x14ac:dyDescent="0.25">
      <c r="A617">
        <v>613</v>
      </c>
      <c r="B617">
        <v>21</v>
      </c>
      <c r="C617">
        <v>80</v>
      </c>
      <c r="D617">
        <f>COUNTIF($B$5:B617,B617)</f>
        <v>5</v>
      </c>
      <c r="E617" t="str">
        <f t="shared" si="13"/>
        <v>3-1000</v>
      </c>
      <c r="F617" t="str">
        <f>VLOOKUP(B617,[1]Sheet1!$A$5:$F$27,5,0)&amp;C617&amp;VLOOKUP(B617,[1]Sheet1!$A$5:$F$27,6,0)</f>
        <v>累计召唤80次神话英雄</v>
      </c>
      <c r="I617" t="s">
        <v>21</v>
      </c>
      <c r="J617">
        <v>1000</v>
      </c>
    </row>
    <row r="618" spans="1:10" x14ac:dyDescent="0.25">
      <c r="A618">
        <v>614</v>
      </c>
      <c r="B618">
        <v>21</v>
      </c>
      <c r="C618">
        <v>120</v>
      </c>
      <c r="D618">
        <f>COUNTIF($B$5:B618,B618)</f>
        <v>6</v>
      </c>
      <c r="E618" t="str">
        <f t="shared" si="13"/>
        <v>3-1000</v>
      </c>
      <c r="F618" t="str">
        <f>VLOOKUP(B618,[1]Sheet1!$A$5:$F$27,5,0)&amp;C618&amp;VLOOKUP(B618,[1]Sheet1!$A$5:$F$27,6,0)</f>
        <v>累计召唤120次神话英雄</v>
      </c>
      <c r="I618" t="s">
        <v>21</v>
      </c>
      <c r="J618">
        <v>1000</v>
      </c>
    </row>
    <row r="619" spans="1:10" x14ac:dyDescent="0.25">
      <c r="A619">
        <v>615</v>
      </c>
      <c r="B619">
        <v>21</v>
      </c>
      <c r="C619">
        <v>160</v>
      </c>
      <c r="D619">
        <f>COUNTIF($B$5:B619,B619)</f>
        <v>7</v>
      </c>
      <c r="E619" t="str">
        <f t="shared" si="13"/>
        <v>3-1000</v>
      </c>
      <c r="F619" t="str">
        <f>VLOOKUP(B619,[1]Sheet1!$A$5:$F$27,5,0)&amp;C619&amp;VLOOKUP(B619,[1]Sheet1!$A$5:$F$27,6,0)</f>
        <v>累计召唤160次神话英雄</v>
      </c>
      <c r="I619" t="s">
        <v>21</v>
      </c>
      <c r="J619">
        <v>1000</v>
      </c>
    </row>
    <row r="620" spans="1:10" x14ac:dyDescent="0.25">
      <c r="A620">
        <v>616</v>
      </c>
      <c r="B620">
        <v>21</v>
      </c>
      <c r="C620">
        <v>200</v>
      </c>
      <c r="D620">
        <f>COUNTIF($B$5:B620,B620)</f>
        <v>8</v>
      </c>
      <c r="E620" t="str">
        <f t="shared" si="13"/>
        <v>3-1500</v>
      </c>
      <c r="F620" t="str">
        <f>VLOOKUP(B620,[1]Sheet1!$A$5:$F$27,5,0)&amp;C620&amp;VLOOKUP(B620,[1]Sheet1!$A$5:$F$27,6,0)</f>
        <v>累计召唤200次神话英雄</v>
      </c>
      <c r="I620" t="s">
        <v>21</v>
      </c>
      <c r="J620">
        <v>1500</v>
      </c>
    </row>
    <row r="621" spans="1:10" x14ac:dyDescent="0.25">
      <c r="A621">
        <v>617</v>
      </c>
      <c r="B621">
        <v>21</v>
      </c>
      <c r="C621">
        <v>300</v>
      </c>
      <c r="D621">
        <f>COUNTIF($B$5:B621,B621)</f>
        <v>9</v>
      </c>
      <c r="E621" t="str">
        <f t="shared" si="13"/>
        <v>3-2000</v>
      </c>
      <c r="F621" t="str">
        <f>VLOOKUP(B621,[1]Sheet1!$A$5:$F$27,5,0)&amp;C621&amp;VLOOKUP(B621,[1]Sheet1!$A$5:$F$27,6,0)</f>
        <v>累计召唤300次神话英雄</v>
      </c>
      <c r="I621" t="s">
        <v>21</v>
      </c>
      <c r="J621">
        <v>2000</v>
      </c>
    </row>
    <row r="622" spans="1:10" x14ac:dyDescent="0.25">
      <c r="A622">
        <v>618</v>
      </c>
      <c r="B622">
        <v>21</v>
      </c>
      <c r="C622">
        <v>400</v>
      </c>
      <c r="D622">
        <f>COUNTIF($B$5:B622,B622)</f>
        <v>10</v>
      </c>
      <c r="E622" t="str">
        <f t="shared" si="13"/>
        <v>3-2500</v>
      </c>
      <c r="F622" t="str">
        <f>VLOOKUP(B622,[1]Sheet1!$A$5:$F$27,5,0)&amp;C622&amp;VLOOKUP(B622,[1]Sheet1!$A$5:$F$27,6,0)</f>
        <v>累计召唤400次神话英雄</v>
      </c>
      <c r="I622" t="s">
        <v>21</v>
      </c>
      <c r="J622">
        <v>2500</v>
      </c>
    </row>
    <row r="623" spans="1:10" x14ac:dyDescent="0.25">
      <c r="A623">
        <v>619</v>
      </c>
      <c r="B623">
        <v>21</v>
      </c>
      <c r="C623">
        <v>500</v>
      </c>
      <c r="D623">
        <f>COUNTIF($B$5:B623,B623)</f>
        <v>11</v>
      </c>
      <c r="E623" t="str">
        <f t="shared" si="13"/>
        <v>3-3000</v>
      </c>
      <c r="F623" t="str">
        <f>VLOOKUP(B623,[1]Sheet1!$A$5:$F$27,5,0)&amp;C623&amp;VLOOKUP(B623,[1]Sheet1!$A$5:$F$27,6,0)</f>
        <v>累计召唤500次神话英雄</v>
      </c>
      <c r="I623" t="s">
        <v>21</v>
      </c>
      <c r="J623">
        <v>3000</v>
      </c>
    </row>
    <row r="624" spans="1:10" x14ac:dyDescent="0.25">
      <c r="A624">
        <v>620</v>
      </c>
      <c r="B624">
        <v>22</v>
      </c>
      <c r="C624">
        <v>1</v>
      </c>
      <c r="D624">
        <f>COUNTIF($B$5:B624,B624)</f>
        <v>1</v>
      </c>
      <c r="E624" t="str">
        <f t="shared" si="13"/>
        <v>3-1000</v>
      </c>
      <c r="F624" t="str">
        <f>VLOOKUP(B624,[1]Sheet1!$A$5:$F$27,5,0)&amp;C624&amp;VLOOKUP(B624,[1]Sheet1!$A$5:$F$27,6,0)</f>
        <v>累计祈愿1次</v>
      </c>
      <c r="I624" t="s">
        <v>21</v>
      </c>
      <c r="J624">
        <v>1000</v>
      </c>
    </row>
    <row r="625" spans="1:10" x14ac:dyDescent="0.25">
      <c r="A625">
        <v>621</v>
      </c>
      <c r="B625">
        <v>22</v>
      </c>
      <c r="C625">
        <v>10</v>
      </c>
      <c r="D625">
        <f>COUNTIF($B$5:B625,B625)</f>
        <v>2</v>
      </c>
      <c r="E625" t="str">
        <f t="shared" si="13"/>
        <v>3-1000</v>
      </c>
      <c r="F625" t="str">
        <f>VLOOKUP(B625,[1]Sheet1!$A$5:$F$27,5,0)&amp;C625&amp;VLOOKUP(B625,[1]Sheet1!$A$5:$F$27,6,0)</f>
        <v>累计祈愿10次</v>
      </c>
      <c r="I625" t="s">
        <v>21</v>
      </c>
      <c r="J625">
        <v>1000</v>
      </c>
    </row>
    <row r="626" spans="1:10" x14ac:dyDescent="0.25">
      <c r="A626">
        <v>622</v>
      </c>
      <c r="B626">
        <v>22</v>
      </c>
      <c r="C626">
        <v>20</v>
      </c>
      <c r="D626">
        <f>COUNTIF($B$5:B626,B626)</f>
        <v>3</v>
      </c>
      <c r="E626" t="str">
        <f t="shared" si="13"/>
        <v>3-1000</v>
      </c>
      <c r="F626" t="str">
        <f>VLOOKUP(B626,[1]Sheet1!$A$5:$F$27,5,0)&amp;C626&amp;VLOOKUP(B626,[1]Sheet1!$A$5:$F$27,6,0)</f>
        <v>累计祈愿20次</v>
      </c>
      <c r="I626" t="s">
        <v>21</v>
      </c>
      <c r="J626">
        <v>1000</v>
      </c>
    </row>
    <row r="627" spans="1:10" x14ac:dyDescent="0.25">
      <c r="A627">
        <v>623</v>
      </c>
      <c r="B627">
        <v>22</v>
      </c>
      <c r="C627">
        <v>50</v>
      </c>
      <c r="D627">
        <f>COUNTIF($B$5:B627,B627)</f>
        <v>4</v>
      </c>
      <c r="E627" t="str">
        <f t="shared" si="13"/>
        <v>3-1000</v>
      </c>
      <c r="F627" t="str">
        <f>VLOOKUP(B627,[1]Sheet1!$A$5:$F$27,5,0)&amp;C627&amp;VLOOKUP(B627,[1]Sheet1!$A$5:$F$27,6,0)</f>
        <v>累计祈愿50次</v>
      </c>
      <c r="I627" t="s">
        <v>21</v>
      </c>
      <c r="J627">
        <v>1000</v>
      </c>
    </row>
    <row r="628" spans="1:10" x14ac:dyDescent="0.25">
      <c r="A628">
        <v>624</v>
      </c>
      <c r="B628">
        <v>22</v>
      </c>
      <c r="C628">
        <v>80</v>
      </c>
      <c r="D628">
        <f>COUNTIF($B$5:B628,B628)</f>
        <v>5</v>
      </c>
      <c r="E628" t="str">
        <f t="shared" si="13"/>
        <v>3-1000</v>
      </c>
      <c r="F628" t="str">
        <f>VLOOKUP(B628,[1]Sheet1!$A$5:$F$27,5,0)&amp;C628&amp;VLOOKUP(B628,[1]Sheet1!$A$5:$F$27,6,0)</f>
        <v>累计祈愿80次</v>
      </c>
      <c r="I628" t="s">
        <v>21</v>
      </c>
      <c r="J628">
        <v>1000</v>
      </c>
    </row>
    <row r="629" spans="1:10" x14ac:dyDescent="0.25">
      <c r="A629">
        <v>625</v>
      </c>
      <c r="B629">
        <v>22</v>
      </c>
      <c r="C629">
        <v>120</v>
      </c>
      <c r="D629">
        <f>COUNTIF($B$5:B629,B629)</f>
        <v>6</v>
      </c>
      <c r="E629" t="str">
        <f t="shared" si="13"/>
        <v>3-1000</v>
      </c>
      <c r="F629" t="str">
        <f>VLOOKUP(B629,[1]Sheet1!$A$5:$F$27,5,0)&amp;C629&amp;VLOOKUP(B629,[1]Sheet1!$A$5:$F$27,6,0)</f>
        <v>累计祈愿120次</v>
      </c>
      <c r="I629" t="s">
        <v>21</v>
      </c>
      <c r="J629">
        <v>1000</v>
      </c>
    </row>
    <row r="630" spans="1:10" x14ac:dyDescent="0.25">
      <c r="A630">
        <v>626</v>
      </c>
      <c r="B630">
        <v>22</v>
      </c>
      <c r="C630">
        <v>160</v>
      </c>
      <c r="D630">
        <f>COUNTIF($B$5:B630,B630)</f>
        <v>7</v>
      </c>
      <c r="E630" t="str">
        <f t="shared" si="13"/>
        <v>3-1000</v>
      </c>
      <c r="F630" t="str">
        <f>VLOOKUP(B630,[1]Sheet1!$A$5:$F$27,5,0)&amp;C630&amp;VLOOKUP(B630,[1]Sheet1!$A$5:$F$27,6,0)</f>
        <v>累计祈愿160次</v>
      </c>
      <c r="I630" t="s">
        <v>21</v>
      </c>
      <c r="J630">
        <v>1000</v>
      </c>
    </row>
    <row r="631" spans="1:10" x14ac:dyDescent="0.25">
      <c r="A631">
        <v>627</v>
      </c>
      <c r="B631">
        <v>22</v>
      </c>
      <c r="C631">
        <v>200</v>
      </c>
      <c r="D631">
        <f>COUNTIF($B$5:B631,B631)</f>
        <v>8</v>
      </c>
      <c r="E631" t="str">
        <f t="shared" si="13"/>
        <v>3-1500</v>
      </c>
      <c r="F631" t="str">
        <f>VLOOKUP(B631,[1]Sheet1!$A$5:$F$27,5,0)&amp;C631&amp;VLOOKUP(B631,[1]Sheet1!$A$5:$F$27,6,0)</f>
        <v>累计祈愿200次</v>
      </c>
      <c r="I631" t="s">
        <v>21</v>
      </c>
      <c r="J631">
        <v>1500</v>
      </c>
    </row>
    <row r="632" spans="1:10" x14ac:dyDescent="0.25">
      <c r="A632">
        <v>628</v>
      </c>
      <c r="B632">
        <v>22</v>
      </c>
      <c r="C632">
        <v>300</v>
      </c>
      <c r="D632">
        <f>COUNTIF($B$5:B632,B632)</f>
        <v>9</v>
      </c>
      <c r="E632" t="str">
        <f t="shared" si="13"/>
        <v>3-2000</v>
      </c>
      <c r="F632" t="str">
        <f>VLOOKUP(B632,[1]Sheet1!$A$5:$F$27,5,0)&amp;C632&amp;VLOOKUP(B632,[1]Sheet1!$A$5:$F$27,6,0)</f>
        <v>累计祈愿300次</v>
      </c>
      <c r="I632" t="s">
        <v>21</v>
      </c>
      <c r="J632">
        <v>2000</v>
      </c>
    </row>
    <row r="633" spans="1:10" x14ac:dyDescent="0.25">
      <c r="A633">
        <v>629</v>
      </c>
      <c r="B633">
        <v>22</v>
      </c>
      <c r="C633">
        <v>400</v>
      </c>
      <c r="D633">
        <f>COUNTIF($B$5:B633,B633)</f>
        <v>10</v>
      </c>
      <c r="E633" t="str">
        <f t="shared" si="13"/>
        <v>3-2500</v>
      </c>
      <c r="F633" t="str">
        <f>VLOOKUP(B633,[1]Sheet1!$A$5:$F$27,5,0)&amp;C633&amp;VLOOKUP(B633,[1]Sheet1!$A$5:$F$27,6,0)</f>
        <v>累计祈愿400次</v>
      </c>
      <c r="I633" t="s">
        <v>21</v>
      </c>
      <c r="J633">
        <v>2500</v>
      </c>
    </row>
    <row r="634" spans="1:10" x14ac:dyDescent="0.25">
      <c r="A634">
        <v>630</v>
      </c>
      <c r="B634">
        <v>22</v>
      </c>
      <c r="C634">
        <v>500</v>
      </c>
      <c r="D634">
        <f>COUNTIF($B$5:B634,B634)</f>
        <v>11</v>
      </c>
      <c r="E634" t="str">
        <f t="shared" si="13"/>
        <v>3-3000</v>
      </c>
      <c r="F634" t="str">
        <f>VLOOKUP(B634,[1]Sheet1!$A$5:$F$27,5,0)&amp;C634&amp;VLOOKUP(B634,[1]Sheet1!$A$5:$F$27,6,0)</f>
        <v>累计祈愿500次</v>
      </c>
      <c r="I634" t="s">
        <v>21</v>
      </c>
      <c r="J634">
        <v>3000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2024-09-28T07:20:56Z</dcterms:modified>
</cp:coreProperties>
</file>